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bdb9d75e647dbc4/Documenten/"/>
    </mc:Choice>
  </mc:AlternateContent>
  <xr:revisionPtr revIDLastSave="20" documentId="8_{E468C75C-F271-4214-9A3F-4E14726CCC7E}" xr6:coauthVersionLast="47" xr6:coauthVersionMax="47" xr10:uidLastSave="{75805867-F770-4C74-AE03-3E7835465A1F}"/>
  <bookViews>
    <workbookView xWindow="-108" yWindow="-108" windowWidth="23256" windowHeight="12456" xr2:uid="{698F3FE2-3E3A-46FC-BE2D-976AA99F4340}"/>
  </bookViews>
  <sheets>
    <sheet name="Punten club" sheetId="1" r:id="rId1"/>
  </sheets>
  <definedNames>
    <definedName name="_xlnm._FilterDatabase" localSheetId="0" hidden="1">'Punten club'!$B$1:$BT$130</definedName>
    <definedName name="Spel">'Punten club'!$B$1:$AP$303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N427" i="1" l="1"/>
  <c r="JM427" i="1"/>
  <c r="JL427" i="1"/>
  <c r="JK427" i="1"/>
  <c r="JJ427" i="1"/>
  <c r="JI427" i="1"/>
  <c r="JH427" i="1"/>
  <c r="JG427" i="1"/>
  <c r="JF427" i="1"/>
  <c r="JE427" i="1"/>
  <c r="JD427" i="1"/>
  <c r="JC427" i="1"/>
  <c r="JB427" i="1"/>
  <c r="JA427" i="1"/>
  <c r="IZ427" i="1"/>
  <c r="IY427" i="1"/>
  <c r="IX427" i="1"/>
  <c r="IW427" i="1"/>
  <c r="IV427" i="1"/>
  <c r="IU427" i="1"/>
  <c r="IT427" i="1"/>
  <c r="IS427" i="1"/>
  <c r="IR427" i="1"/>
  <c r="IQ427" i="1"/>
  <c r="IP427" i="1"/>
  <c r="IO427" i="1"/>
  <c r="IN427" i="1"/>
  <c r="IM427" i="1"/>
  <c r="IL427" i="1"/>
  <c r="IK427" i="1"/>
  <c r="IJ427" i="1"/>
  <c r="II427" i="1"/>
  <c r="IH427" i="1"/>
  <c r="IG427" i="1"/>
  <c r="IF427" i="1"/>
  <c r="IE427" i="1"/>
  <c r="ID427" i="1"/>
  <c r="IC427" i="1"/>
  <c r="IB427" i="1"/>
  <c r="IA427" i="1"/>
  <c r="HZ427" i="1"/>
  <c r="HY427" i="1"/>
  <c r="HX427" i="1"/>
  <c r="HW427" i="1"/>
  <c r="HV427" i="1"/>
  <c r="HU427" i="1"/>
  <c r="HT427" i="1"/>
  <c r="HS427" i="1"/>
  <c r="HR427" i="1"/>
  <c r="HQ427" i="1"/>
  <c r="HP427" i="1"/>
  <c r="HO427" i="1"/>
  <c r="HN427" i="1"/>
  <c r="HM427" i="1"/>
  <c r="HL427" i="1"/>
  <c r="HK427" i="1"/>
  <c r="HJ427" i="1"/>
  <c r="HI427" i="1"/>
  <c r="HH427" i="1"/>
  <c r="HG427" i="1"/>
  <c r="HF427" i="1"/>
  <c r="HE427" i="1"/>
  <c r="HD427" i="1"/>
  <c r="HC427" i="1"/>
  <c r="HB427" i="1"/>
  <c r="HA427" i="1"/>
  <c r="GZ427" i="1"/>
  <c r="GY427" i="1"/>
  <c r="GX427" i="1"/>
  <c r="GW427" i="1"/>
  <c r="GV427" i="1"/>
  <c r="GU427" i="1"/>
  <c r="GT427" i="1"/>
  <c r="GS427" i="1"/>
  <c r="GR427" i="1"/>
  <c r="GQ427" i="1"/>
  <c r="GP427" i="1"/>
  <c r="GO427" i="1"/>
  <c r="GN427" i="1"/>
  <c r="GM427" i="1"/>
  <c r="GL427" i="1"/>
  <c r="GK427" i="1"/>
  <c r="GJ427" i="1"/>
  <c r="GI427" i="1"/>
  <c r="GH427" i="1"/>
  <c r="GG427" i="1"/>
  <c r="GF427" i="1"/>
  <c r="GE427" i="1"/>
  <c r="GD427" i="1"/>
  <c r="GC427" i="1"/>
  <c r="GB427" i="1"/>
  <c r="GA427" i="1"/>
  <c r="FZ427" i="1"/>
  <c r="FY427" i="1"/>
  <c r="FX427" i="1"/>
  <c r="FW427" i="1"/>
  <c r="FV427" i="1"/>
  <c r="FU427" i="1"/>
  <c r="FT427" i="1"/>
  <c r="FS427" i="1"/>
  <c r="FR427" i="1"/>
  <c r="FQ427" i="1"/>
  <c r="FP427" i="1"/>
  <c r="FO427" i="1"/>
  <c r="FN427" i="1"/>
  <c r="FM427" i="1"/>
  <c r="FL427" i="1"/>
  <c r="FK427" i="1"/>
  <c r="FJ427" i="1"/>
  <c r="FI427" i="1"/>
  <c r="FH427" i="1"/>
  <c r="FG427" i="1"/>
  <c r="FF427" i="1"/>
  <c r="FE427" i="1"/>
  <c r="FD427" i="1"/>
  <c r="FC427" i="1"/>
  <c r="FB427" i="1"/>
  <c r="FA427" i="1"/>
  <c r="EZ427" i="1"/>
  <c r="EY427" i="1"/>
  <c r="EX427" i="1"/>
  <c r="EW427" i="1"/>
  <c r="EV427" i="1"/>
  <c r="EU427" i="1"/>
  <c r="ET427" i="1"/>
  <c r="ES427" i="1"/>
  <c r="ER427" i="1"/>
  <c r="EQ427" i="1"/>
  <c r="EP427" i="1"/>
  <c r="EO427" i="1"/>
  <c r="EN427" i="1"/>
  <c r="EM427" i="1"/>
  <c r="EL427" i="1"/>
  <c r="EK427" i="1"/>
  <c r="EJ427" i="1"/>
  <c r="EI427" i="1"/>
  <c r="EH427" i="1"/>
  <c r="EG427" i="1"/>
  <c r="EF427" i="1"/>
  <c r="EE427" i="1"/>
  <c r="ED427" i="1"/>
  <c r="EC427" i="1"/>
  <c r="EB427" i="1"/>
  <c r="EA427" i="1"/>
  <c r="DZ427" i="1"/>
  <c r="DY427" i="1"/>
  <c r="DX427" i="1"/>
  <c r="DW427" i="1"/>
  <c r="DV427" i="1"/>
  <c r="DU427" i="1"/>
  <c r="DT427" i="1"/>
  <c r="DS427" i="1"/>
  <c r="DR427" i="1"/>
  <c r="DQ427" i="1"/>
  <c r="DP427" i="1"/>
  <c r="DO427" i="1"/>
  <c r="DN427" i="1"/>
  <c r="DM427" i="1"/>
  <c r="DL427" i="1"/>
  <c r="DK427" i="1"/>
  <c r="DJ427" i="1"/>
  <c r="DI427" i="1"/>
  <c r="DH427" i="1"/>
  <c r="DG427" i="1"/>
  <c r="DF427" i="1"/>
  <c r="DE427" i="1"/>
  <c r="DD427" i="1"/>
  <c r="DC427" i="1"/>
  <c r="DB427" i="1"/>
  <c r="DA427" i="1"/>
  <c r="CZ427" i="1"/>
  <c r="CY427" i="1"/>
  <c r="CX427" i="1"/>
  <c r="CW427" i="1"/>
  <c r="CV427" i="1"/>
  <c r="CU427" i="1"/>
  <c r="CT427" i="1"/>
  <c r="CS427" i="1"/>
  <c r="CR427" i="1"/>
  <c r="CQ427" i="1"/>
  <c r="CP427" i="1"/>
  <c r="CO427" i="1"/>
  <c r="CN427" i="1"/>
  <c r="CM427" i="1"/>
  <c r="CL427" i="1"/>
  <c r="CK427" i="1"/>
  <c r="CJ427" i="1"/>
  <c r="CI427" i="1"/>
  <c r="CH427" i="1"/>
  <c r="CG427" i="1"/>
  <c r="CF427" i="1"/>
  <c r="CE427" i="1"/>
  <c r="CD427" i="1"/>
  <c r="CC427" i="1"/>
  <c r="CB427" i="1"/>
  <c r="CA427" i="1"/>
  <c r="BZ427" i="1"/>
  <c r="BY427" i="1"/>
  <c r="BX427" i="1"/>
  <c r="BW427" i="1"/>
  <c r="BV427" i="1"/>
  <c r="BU427" i="1"/>
  <c r="BT427" i="1"/>
  <c r="BS427" i="1"/>
  <c r="BR427" i="1"/>
  <c r="BQ427" i="1"/>
  <c r="BP427" i="1"/>
  <c r="BO427" i="1"/>
  <c r="BN427" i="1"/>
  <c r="BM427" i="1"/>
  <c r="BL427" i="1"/>
  <c r="BK427" i="1"/>
  <c r="BJ427" i="1"/>
  <c r="BI427" i="1"/>
  <c r="BH427" i="1"/>
  <c r="BG427" i="1"/>
  <c r="BF427" i="1"/>
  <c r="BE427" i="1"/>
  <c r="BD427" i="1"/>
  <c r="BC427" i="1"/>
  <c r="BB427" i="1"/>
  <c r="BA427" i="1"/>
  <c r="AZ427" i="1"/>
  <c r="AY427" i="1"/>
  <c r="AX427" i="1"/>
  <c r="AW427" i="1"/>
  <c r="AV427" i="1"/>
  <c r="AU427" i="1"/>
  <c r="AT427" i="1"/>
  <c r="AS427" i="1"/>
  <c r="AR427" i="1"/>
  <c r="AQ427" i="1"/>
  <c r="AP427" i="1"/>
  <c r="AO427" i="1"/>
  <c r="AN427" i="1"/>
  <c r="AM427" i="1"/>
  <c r="AL427" i="1"/>
  <c r="AK427" i="1"/>
  <c r="AJ427" i="1"/>
  <c r="AI427" i="1"/>
  <c r="AH427" i="1"/>
  <c r="AG427" i="1"/>
  <c r="AF427" i="1"/>
  <c r="AE427" i="1"/>
  <c r="AD427" i="1"/>
  <c r="AC427" i="1"/>
  <c r="AB427" i="1"/>
  <c r="AA427" i="1"/>
  <c r="Z427" i="1"/>
  <c r="Y427" i="1"/>
  <c r="X427" i="1"/>
  <c r="W427" i="1"/>
  <c r="V427" i="1"/>
  <c r="U427" i="1"/>
  <c r="T427" i="1"/>
  <c r="S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JN426" i="1"/>
  <c r="JM426" i="1"/>
  <c r="JL426" i="1"/>
  <c r="JK426" i="1"/>
  <c r="JJ426" i="1"/>
  <c r="JI426" i="1"/>
  <c r="JH426" i="1"/>
  <c r="JG426" i="1"/>
  <c r="JF426" i="1"/>
  <c r="JE426" i="1"/>
  <c r="JD426" i="1"/>
  <c r="JC426" i="1"/>
  <c r="JB426" i="1"/>
  <c r="JA426" i="1"/>
  <c r="IZ426" i="1"/>
  <c r="IY426" i="1"/>
  <c r="IX426" i="1"/>
  <c r="IW426" i="1"/>
  <c r="IV426" i="1"/>
  <c r="IU426" i="1"/>
  <c r="IT426" i="1"/>
  <c r="IS426" i="1"/>
  <c r="IR426" i="1"/>
  <c r="IQ426" i="1"/>
  <c r="IP426" i="1"/>
  <c r="IO426" i="1"/>
  <c r="IN426" i="1"/>
  <c r="IM426" i="1"/>
  <c r="IL426" i="1"/>
  <c r="IK426" i="1"/>
  <c r="IJ426" i="1"/>
  <c r="II426" i="1"/>
  <c r="IH426" i="1"/>
  <c r="IG426" i="1"/>
  <c r="IF426" i="1"/>
  <c r="IE426" i="1"/>
  <c r="ID426" i="1"/>
  <c r="IC426" i="1"/>
  <c r="IB426" i="1"/>
  <c r="IA426" i="1"/>
  <c r="HZ426" i="1"/>
  <c r="HY426" i="1"/>
  <c r="HX426" i="1"/>
  <c r="HW426" i="1"/>
  <c r="HV426" i="1"/>
  <c r="HU426" i="1"/>
  <c r="HT426" i="1"/>
  <c r="HS426" i="1"/>
  <c r="HR426" i="1"/>
  <c r="HQ426" i="1"/>
  <c r="HP426" i="1"/>
  <c r="HO426" i="1"/>
  <c r="HN426" i="1"/>
  <c r="HM426" i="1"/>
  <c r="HL426" i="1"/>
  <c r="HK426" i="1"/>
  <c r="HJ426" i="1"/>
  <c r="HI426" i="1"/>
  <c r="HH426" i="1"/>
  <c r="HG426" i="1"/>
  <c r="HF426" i="1"/>
  <c r="HE426" i="1"/>
  <c r="HD426" i="1"/>
  <c r="HC426" i="1"/>
  <c r="HB426" i="1"/>
  <c r="HA426" i="1"/>
  <c r="GZ426" i="1"/>
  <c r="GY426" i="1"/>
  <c r="GX426" i="1"/>
  <c r="GW426" i="1"/>
  <c r="GV426" i="1"/>
  <c r="GU426" i="1"/>
  <c r="GT426" i="1"/>
  <c r="GS426" i="1"/>
  <c r="GR426" i="1"/>
  <c r="GQ426" i="1"/>
  <c r="GP426" i="1"/>
  <c r="GO426" i="1"/>
  <c r="GN426" i="1"/>
  <c r="GM426" i="1"/>
  <c r="GL426" i="1"/>
  <c r="GK426" i="1"/>
  <c r="GJ426" i="1"/>
  <c r="GI426" i="1"/>
  <c r="GH426" i="1"/>
  <c r="GG426" i="1"/>
  <c r="GF426" i="1"/>
  <c r="GE426" i="1"/>
  <c r="GD426" i="1"/>
  <c r="GC426" i="1"/>
  <c r="GB426" i="1"/>
  <c r="GA426" i="1"/>
  <c r="FZ426" i="1"/>
  <c r="FY426" i="1"/>
  <c r="FX426" i="1"/>
  <c r="FW426" i="1"/>
  <c r="FV426" i="1"/>
  <c r="FU426" i="1"/>
  <c r="FT426" i="1"/>
  <c r="FS426" i="1"/>
  <c r="FR426" i="1"/>
  <c r="FQ426" i="1"/>
  <c r="FP426" i="1"/>
  <c r="FO426" i="1"/>
  <c r="FN426" i="1"/>
  <c r="FM426" i="1"/>
  <c r="FL426" i="1"/>
  <c r="FK426" i="1"/>
  <c r="FJ426" i="1"/>
  <c r="FI426" i="1"/>
  <c r="FH426" i="1"/>
  <c r="FG426" i="1"/>
  <c r="FF426" i="1"/>
  <c r="FE426" i="1"/>
  <c r="FD426" i="1"/>
  <c r="FC426" i="1"/>
  <c r="FB426" i="1"/>
  <c r="FA426" i="1"/>
  <c r="EZ426" i="1"/>
  <c r="EY426" i="1"/>
  <c r="EX426" i="1"/>
  <c r="EW426" i="1"/>
  <c r="EV426" i="1"/>
  <c r="EU426" i="1"/>
  <c r="ET426" i="1"/>
  <c r="ES426" i="1"/>
  <c r="ER426" i="1"/>
  <c r="EQ426" i="1"/>
  <c r="EP426" i="1"/>
  <c r="EO426" i="1"/>
  <c r="EN426" i="1"/>
  <c r="EM426" i="1"/>
  <c r="EL426" i="1"/>
  <c r="EK426" i="1"/>
  <c r="EJ426" i="1"/>
  <c r="EI426" i="1"/>
  <c r="EH426" i="1"/>
  <c r="EG426" i="1"/>
  <c r="EF426" i="1"/>
  <c r="EE426" i="1"/>
  <c r="ED426" i="1"/>
  <c r="EC426" i="1"/>
  <c r="EB426" i="1"/>
  <c r="EA426" i="1"/>
  <c r="DZ426" i="1"/>
  <c r="DY426" i="1"/>
  <c r="DX426" i="1"/>
  <c r="DW426" i="1"/>
  <c r="DV426" i="1"/>
  <c r="DU426" i="1"/>
  <c r="DT426" i="1"/>
  <c r="DS426" i="1"/>
  <c r="DR426" i="1"/>
  <c r="DQ426" i="1"/>
  <c r="DP426" i="1"/>
  <c r="DO426" i="1"/>
  <c r="DN426" i="1"/>
  <c r="DM426" i="1"/>
  <c r="DL426" i="1"/>
  <c r="DK426" i="1"/>
  <c r="DJ426" i="1"/>
  <c r="DI426" i="1"/>
  <c r="DH426" i="1"/>
  <c r="DG426" i="1"/>
  <c r="DF426" i="1"/>
  <c r="DE426" i="1"/>
  <c r="DD426" i="1"/>
  <c r="DC426" i="1"/>
  <c r="DB426" i="1"/>
  <c r="DA426" i="1"/>
  <c r="CZ426" i="1"/>
  <c r="CY426" i="1"/>
  <c r="CX426" i="1"/>
  <c r="CW426" i="1"/>
  <c r="CV426" i="1"/>
  <c r="CU426" i="1"/>
  <c r="CT426" i="1"/>
  <c r="CS426" i="1"/>
  <c r="CR426" i="1"/>
  <c r="CQ426" i="1"/>
  <c r="CP426" i="1"/>
  <c r="CO426" i="1"/>
  <c r="CN426" i="1"/>
  <c r="CM426" i="1"/>
  <c r="CL426" i="1"/>
  <c r="CK426" i="1"/>
  <c r="CJ426" i="1"/>
  <c r="CI426" i="1"/>
  <c r="CH426" i="1"/>
  <c r="CG426" i="1"/>
  <c r="CF426" i="1"/>
  <c r="CE426" i="1"/>
  <c r="CD426" i="1"/>
  <c r="CC426" i="1"/>
  <c r="CB426" i="1"/>
  <c r="CA426" i="1"/>
  <c r="BZ426" i="1"/>
  <c r="BY426" i="1"/>
  <c r="BX426" i="1"/>
  <c r="BW426" i="1"/>
  <c r="BV426" i="1"/>
  <c r="BU426" i="1"/>
  <c r="BT426" i="1"/>
  <c r="BS426" i="1"/>
  <c r="BR426" i="1"/>
  <c r="BQ426" i="1"/>
  <c r="BP426" i="1"/>
  <c r="BO426" i="1"/>
  <c r="BN426" i="1"/>
  <c r="BM426" i="1"/>
  <c r="BL426" i="1"/>
  <c r="BK426" i="1"/>
  <c r="BJ426" i="1"/>
  <c r="BI426" i="1"/>
  <c r="BH426" i="1"/>
  <c r="BG426" i="1"/>
  <c r="BF426" i="1"/>
  <c r="BE426" i="1"/>
  <c r="BD426" i="1"/>
  <c r="BC426" i="1"/>
  <c r="BB426" i="1"/>
  <c r="BA426" i="1"/>
  <c r="AZ426" i="1"/>
  <c r="AY426" i="1"/>
  <c r="AX426" i="1"/>
  <c r="AW426" i="1"/>
  <c r="AV426" i="1"/>
  <c r="AU426" i="1"/>
  <c r="AT426" i="1"/>
  <c r="AS426" i="1"/>
  <c r="AR426" i="1"/>
  <c r="AQ426" i="1"/>
  <c r="AP426" i="1"/>
  <c r="AO426" i="1"/>
  <c r="AN426" i="1"/>
  <c r="AM426" i="1"/>
  <c r="AL426" i="1"/>
  <c r="AK426" i="1"/>
  <c r="AJ426" i="1"/>
  <c r="AI426" i="1"/>
  <c r="AH426" i="1"/>
  <c r="AG426" i="1"/>
  <c r="AF426" i="1"/>
  <c r="AE426" i="1"/>
  <c r="AD426" i="1"/>
  <c r="AC426" i="1"/>
  <c r="AB426" i="1"/>
  <c r="AA426" i="1"/>
  <c r="Z426" i="1"/>
  <c r="Y426" i="1"/>
  <c r="X426" i="1"/>
  <c r="W426" i="1"/>
  <c r="V426" i="1"/>
  <c r="U426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JO425" i="1"/>
  <c r="D425" i="1"/>
  <c r="C425" i="1"/>
  <c r="JO424" i="1"/>
  <c r="D424" i="1"/>
  <c r="C424" i="1"/>
  <c r="JO423" i="1"/>
  <c r="JO422" i="1"/>
  <c r="JO421" i="1"/>
  <c r="D421" i="1" s="1"/>
  <c r="C421" i="1"/>
  <c r="JO420" i="1"/>
  <c r="D420" i="1"/>
  <c r="C420" i="1"/>
  <c r="JO419" i="1"/>
  <c r="D419" i="1" s="1"/>
  <c r="C419" i="1"/>
  <c r="JO418" i="1"/>
  <c r="C418" i="1" s="1"/>
  <c r="D418" i="1"/>
  <c r="JO417" i="1"/>
  <c r="C417" i="1" s="1"/>
  <c r="D417" i="1"/>
  <c r="JO416" i="1"/>
  <c r="D416" i="1"/>
  <c r="C416" i="1"/>
  <c r="JO415" i="1"/>
  <c r="JO414" i="1"/>
  <c r="JO413" i="1"/>
  <c r="D413" i="1" s="1"/>
  <c r="C413" i="1"/>
  <c r="JO412" i="1"/>
  <c r="D412" i="1"/>
  <c r="C412" i="1"/>
  <c r="JO411" i="1"/>
  <c r="D411" i="1" s="1"/>
  <c r="C411" i="1"/>
  <c r="JO410" i="1"/>
  <c r="C410" i="1" s="1"/>
  <c r="D410" i="1"/>
  <c r="JO409" i="1"/>
  <c r="C409" i="1" s="1"/>
  <c r="D409" i="1"/>
  <c r="JO408" i="1"/>
  <c r="C408" i="1" s="1"/>
  <c r="D408" i="1"/>
  <c r="JO407" i="1"/>
  <c r="JO406" i="1"/>
  <c r="JO405" i="1"/>
  <c r="D405" i="1" s="1"/>
  <c r="C405" i="1"/>
  <c r="JO404" i="1"/>
  <c r="D404" i="1"/>
  <c r="C404" i="1"/>
  <c r="JO403" i="1"/>
  <c r="D403" i="1" s="1"/>
  <c r="C403" i="1"/>
  <c r="JO402" i="1"/>
  <c r="C402" i="1" s="1"/>
  <c r="D402" i="1"/>
  <c r="JO401" i="1"/>
  <c r="C401" i="1" s="1"/>
  <c r="D401" i="1"/>
  <c r="JO400" i="1"/>
  <c r="D400" i="1"/>
  <c r="C400" i="1"/>
  <c r="JO399" i="1"/>
  <c r="JO398" i="1"/>
  <c r="JO397" i="1"/>
  <c r="D397" i="1" s="1"/>
  <c r="C397" i="1"/>
  <c r="JO396" i="1"/>
  <c r="D396" i="1"/>
  <c r="C396" i="1"/>
  <c r="JO395" i="1"/>
  <c r="D395" i="1" s="1"/>
  <c r="C395" i="1"/>
  <c r="JO394" i="1"/>
  <c r="C394" i="1" s="1"/>
  <c r="D394" i="1"/>
  <c r="JO393" i="1"/>
  <c r="C393" i="1" s="1"/>
  <c r="D393" i="1"/>
  <c r="JO392" i="1"/>
  <c r="D392" i="1"/>
  <c r="C392" i="1"/>
  <c r="JO391" i="1"/>
  <c r="JO390" i="1"/>
  <c r="JO389" i="1"/>
  <c r="D389" i="1" s="1"/>
  <c r="C389" i="1"/>
  <c r="JO388" i="1"/>
  <c r="D388" i="1"/>
  <c r="C388" i="1"/>
  <c r="JO387" i="1"/>
  <c r="D387" i="1" s="1"/>
  <c r="C387" i="1"/>
  <c r="JO386" i="1"/>
  <c r="C386" i="1" s="1"/>
  <c r="D386" i="1"/>
  <c r="JO385" i="1"/>
  <c r="C385" i="1" s="1"/>
  <c r="D385" i="1"/>
  <c r="JO384" i="1"/>
  <c r="D384" i="1"/>
  <c r="C384" i="1"/>
  <c r="JO383" i="1"/>
  <c r="JO382" i="1"/>
  <c r="JO381" i="1"/>
  <c r="D381" i="1" s="1"/>
  <c r="C381" i="1"/>
  <c r="JO380" i="1"/>
  <c r="D380" i="1"/>
  <c r="C380" i="1"/>
  <c r="JO379" i="1"/>
  <c r="D379" i="1" s="1"/>
  <c r="C379" i="1"/>
  <c r="JO378" i="1"/>
  <c r="C378" i="1" s="1"/>
  <c r="D378" i="1"/>
  <c r="JO377" i="1"/>
  <c r="C377" i="1" s="1"/>
  <c r="D377" i="1"/>
  <c r="JO376" i="1"/>
  <c r="D376" i="1"/>
  <c r="C376" i="1"/>
  <c r="JO375" i="1"/>
  <c r="JO374" i="1"/>
  <c r="JO373" i="1"/>
  <c r="D373" i="1" s="1"/>
  <c r="JO372" i="1"/>
  <c r="D372" i="1"/>
  <c r="C372" i="1"/>
  <c r="JO371" i="1"/>
  <c r="D371" i="1" s="1"/>
  <c r="C371" i="1"/>
  <c r="JO370" i="1"/>
  <c r="D370" i="1"/>
  <c r="C370" i="1"/>
  <c r="JO369" i="1"/>
  <c r="C369" i="1" s="1"/>
  <c r="D369" i="1"/>
  <c r="JO368" i="1"/>
  <c r="D368" i="1"/>
  <c r="C368" i="1"/>
  <c r="JO367" i="1"/>
  <c r="JO366" i="1"/>
  <c r="JO365" i="1"/>
  <c r="D365" i="1" s="1"/>
  <c r="C365" i="1"/>
  <c r="JO364" i="1"/>
  <c r="D364" i="1"/>
  <c r="C364" i="1"/>
  <c r="JO363" i="1"/>
  <c r="D363" i="1" s="1"/>
  <c r="C363" i="1"/>
  <c r="JO362" i="1"/>
  <c r="D362" i="1"/>
  <c r="C362" i="1"/>
  <c r="JO361" i="1"/>
  <c r="C361" i="1" s="1"/>
  <c r="D361" i="1"/>
  <c r="JO360" i="1"/>
  <c r="C360" i="1" s="1"/>
  <c r="D360" i="1"/>
  <c r="JO359" i="1"/>
  <c r="JO358" i="1"/>
  <c r="JO357" i="1"/>
  <c r="D357" i="1" s="1"/>
  <c r="C357" i="1"/>
  <c r="JO356" i="1"/>
  <c r="D356" i="1"/>
  <c r="C356" i="1"/>
  <c r="JO355" i="1"/>
  <c r="D355" i="1" s="1"/>
  <c r="C355" i="1"/>
  <c r="JO354" i="1"/>
  <c r="D354" i="1"/>
  <c r="C354" i="1"/>
  <c r="JO353" i="1"/>
  <c r="C353" i="1" s="1"/>
  <c r="D353" i="1"/>
  <c r="JO352" i="1"/>
  <c r="D352" i="1"/>
  <c r="C352" i="1"/>
  <c r="JO351" i="1"/>
  <c r="JO350" i="1"/>
  <c r="JO349" i="1"/>
  <c r="D349" i="1" s="1"/>
  <c r="C349" i="1"/>
  <c r="JO348" i="1"/>
  <c r="D348" i="1"/>
  <c r="C348" i="1"/>
  <c r="JO347" i="1"/>
  <c r="D347" i="1" s="1"/>
  <c r="C347" i="1"/>
  <c r="JO346" i="1"/>
  <c r="D346" i="1"/>
  <c r="C346" i="1"/>
  <c r="JO345" i="1"/>
  <c r="C345" i="1" s="1"/>
  <c r="D345" i="1"/>
  <c r="JO344" i="1"/>
  <c r="D344" i="1"/>
  <c r="C344" i="1"/>
  <c r="JO343" i="1"/>
  <c r="JO342" i="1"/>
  <c r="JO341" i="1"/>
  <c r="D341" i="1" s="1"/>
  <c r="JO340" i="1"/>
  <c r="D340" i="1"/>
  <c r="C340" i="1"/>
  <c r="JO339" i="1"/>
  <c r="D339" i="1"/>
  <c r="C339" i="1"/>
  <c r="JO338" i="1"/>
  <c r="C338" i="1" s="1"/>
  <c r="D338" i="1"/>
  <c r="JO337" i="1"/>
  <c r="C337" i="1" s="1"/>
  <c r="D337" i="1"/>
  <c r="JO336" i="1"/>
  <c r="C336" i="1" s="1"/>
  <c r="D336" i="1"/>
  <c r="JO335" i="1"/>
  <c r="JO334" i="1"/>
  <c r="JO333" i="1"/>
  <c r="D333" i="1" s="1"/>
  <c r="JO332" i="1"/>
  <c r="D332" i="1"/>
  <c r="C332" i="1"/>
  <c r="JO331" i="1"/>
  <c r="D331" i="1"/>
  <c r="C331" i="1"/>
  <c r="JO330" i="1"/>
  <c r="C330" i="1" s="1"/>
  <c r="D330" i="1"/>
  <c r="JO329" i="1"/>
  <c r="C329" i="1" s="1"/>
  <c r="D329" i="1"/>
  <c r="JO328" i="1"/>
  <c r="C328" i="1" s="1"/>
  <c r="D328" i="1"/>
  <c r="JO327" i="1"/>
  <c r="JO326" i="1"/>
  <c r="JO325" i="1"/>
  <c r="D325" i="1" s="1"/>
  <c r="JO324" i="1"/>
  <c r="D324" i="1"/>
  <c r="C324" i="1"/>
  <c r="JO323" i="1"/>
  <c r="D323" i="1"/>
  <c r="C323" i="1"/>
  <c r="JO322" i="1"/>
  <c r="C322" i="1" s="1"/>
  <c r="D322" i="1"/>
  <c r="JO321" i="1"/>
  <c r="C321" i="1" s="1"/>
  <c r="D321" i="1"/>
  <c r="JO320" i="1"/>
  <c r="C320" i="1" s="1"/>
  <c r="D320" i="1"/>
  <c r="JO319" i="1"/>
  <c r="JO318" i="1"/>
  <c r="JO317" i="1"/>
  <c r="D317" i="1" s="1"/>
  <c r="JO316" i="1"/>
  <c r="D316" i="1"/>
  <c r="C316" i="1"/>
  <c r="JO315" i="1"/>
  <c r="D315" i="1"/>
  <c r="C315" i="1"/>
  <c r="JO314" i="1"/>
  <c r="C314" i="1" s="1"/>
  <c r="D314" i="1"/>
  <c r="JO313" i="1"/>
  <c r="C313" i="1" s="1"/>
  <c r="D313" i="1"/>
  <c r="JO312" i="1"/>
  <c r="C312" i="1" s="1"/>
  <c r="D312" i="1"/>
  <c r="JO311" i="1"/>
  <c r="JO310" i="1"/>
  <c r="JO309" i="1"/>
  <c r="D309" i="1" s="1"/>
  <c r="JO308" i="1"/>
  <c r="D308" i="1"/>
  <c r="C308" i="1"/>
  <c r="JO307" i="1"/>
  <c r="D307" i="1"/>
  <c r="C307" i="1"/>
  <c r="JO306" i="1"/>
  <c r="C306" i="1" s="1"/>
  <c r="D306" i="1"/>
  <c r="JO305" i="1"/>
  <c r="C305" i="1" s="1"/>
  <c r="D305" i="1"/>
  <c r="JO304" i="1"/>
  <c r="C304" i="1" s="1"/>
  <c r="D304" i="1"/>
  <c r="JO303" i="1"/>
  <c r="JO302" i="1"/>
  <c r="JO301" i="1"/>
  <c r="D301" i="1" s="1"/>
  <c r="JO300" i="1"/>
  <c r="D300" i="1"/>
  <c r="C300" i="1"/>
  <c r="JO299" i="1"/>
  <c r="D299" i="1"/>
  <c r="C299" i="1"/>
  <c r="JO298" i="1"/>
  <c r="C298" i="1" s="1"/>
  <c r="D298" i="1"/>
  <c r="JO297" i="1"/>
  <c r="C297" i="1" s="1"/>
  <c r="D297" i="1"/>
  <c r="JO296" i="1"/>
  <c r="C296" i="1" s="1"/>
  <c r="D296" i="1"/>
  <c r="JO295" i="1"/>
  <c r="JO294" i="1"/>
  <c r="JO293" i="1"/>
  <c r="D293" i="1" s="1"/>
  <c r="JO292" i="1"/>
  <c r="D292" i="1"/>
  <c r="C292" i="1"/>
  <c r="JO291" i="1"/>
  <c r="D291" i="1"/>
  <c r="C291" i="1"/>
  <c r="JO290" i="1"/>
  <c r="C290" i="1" s="1"/>
  <c r="D290" i="1"/>
  <c r="JO289" i="1"/>
  <c r="C289" i="1" s="1"/>
  <c r="D289" i="1"/>
  <c r="JO288" i="1"/>
  <c r="C288" i="1" s="1"/>
  <c r="D288" i="1"/>
  <c r="JO287" i="1"/>
  <c r="JO286" i="1"/>
  <c r="JO285" i="1"/>
  <c r="D285" i="1" s="1"/>
  <c r="JO284" i="1"/>
  <c r="D284" i="1"/>
  <c r="C284" i="1"/>
  <c r="JO283" i="1"/>
  <c r="D283" i="1"/>
  <c r="C283" i="1"/>
  <c r="JO282" i="1"/>
  <c r="C282" i="1" s="1"/>
  <c r="D282" i="1"/>
  <c r="JO281" i="1"/>
  <c r="C281" i="1" s="1"/>
  <c r="D281" i="1"/>
  <c r="JO280" i="1"/>
  <c r="C280" i="1" s="1"/>
  <c r="D280" i="1"/>
  <c r="JO279" i="1"/>
  <c r="JO278" i="1"/>
  <c r="JO277" i="1"/>
  <c r="D277" i="1" s="1"/>
  <c r="JO276" i="1"/>
  <c r="D276" i="1"/>
  <c r="C276" i="1"/>
  <c r="JO275" i="1"/>
  <c r="D275" i="1"/>
  <c r="C275" i="1"/>
  <c r="JO274" i="1"/>
  <c r="C274" i="1" s="1"/>
  <c r="D274" i="1"/>
  <c r="JO273" i="1"/>
  <c r="C273" i="1" s="1"/>
  <c r="D273" i="1"/>
  <c r="JO272" i="1"/>
  <c r="D272" i="1"/>
  <c r="C272" i="1"/>
  <c r="JO271" i="1"/>
  <c r="JO270" i="1"/>
  <c r="JO269" i="1"/>
  <c r="D269" i="1" s="1"/>
  <c r="C269" i="1"/>
  <c r="JO268" i="1"/>
  <c r="D268" i="1"/>
  <c r="C268" i="1"/>
  <c r="JO267" i="1"/>
  <c r="D267" i="1"/>
  <c r="C267" i="1"/>
  <c r="JO266" i="1"/>
  <c r="C266" i="1" s="1"/>
  <c r="D266" i="1"/>
  <c r="JO265" i="1"/>
  <c r="C265" i="1" s="1"/>
  <c r="D265" i="1"/>
  <c r="JO264" i="1"/>
  <c r="C264" i="1" s="1"/>
  <c r="D264" i="1"/>
  <c r="JO263" i="1"/>
  <c r="JO262" i="1"/>
  <c r="JO261" i="1"/>
  <c r="D261" i="1" s="1"/>
  <c r="C261" i="1"/>
  <c r="JO260" i="1"/>
  <c r="D260" i="1"/>
  <c r="C260" i="1"/>
  <c r="JO259" i="1"/>
  <c r="D259" i="1"/>
  <c r="C259" i="1"/>
  <c r="JO258" i="1"/>
  <c r="C258" i="1" s="1"/>
  <c r="D258" i="1"/>
  <c r="JO257" i="1"/>
  <c r="C257" i="1" s="1"/>
  <c r="D257" i="1"/>
  <c r="JO256" i="1"/>
  <c r="D256" i="1"/>
  <c r="C256" i="1"/>
  <c r="JO255" i="1"/>
  <c r="JO254" i="1"/>
  <c r="JO253" i="1"/>
  <c r="D253" i="1" s="1"/>
  <c r="JO252" i="1"/>
  <c r="D252" i="1"/>
  <c r="C252" i="1"/>
  <c r="JO251" i="1"/>
  <c r="D251" i="1"/>
  <c r="C251" i="1"/>
  <c r="JO250" i="1"/>
  <c r="C250" i="1" s="1"/>
  <c r="D250" i="1"/>
  <c r="JO249" i="1"/>
  <c r="C249" i="1" s="1"/>
  <c r="D249" i="1"/>
  <c r="JO248" i="1"/>
  <c r="C248" i="1" s="1"/>
  <c r="D248" i="1"/>
  <c r="JO247" i="1"/>
  <c r="JO246" i="1"/>
  <c r="JO245" i="1"/>
  <c r="D245" i="1" s="1"/>
  <c r="JO244" i="1"/>
  <c r="D244" i="1"/>
  <c r="C244" i="1"/>
  <c r="JO243" i="1"/>
  <c r="D243" i="1"/>
  <c r="C243" i="1"/>
  <c r="JO242" i="1"/>
  <c r="C242" i="1" s="1"/>
  <c r="D242" i="1"/>
  <c r="JO241" i="1"/>
  <c r="C241" i="1" s="1"/>
  <c r="D241" i="1"/>
  <c r="JO240" i="1"/>
  <c r="D240" i="1"/>
  <c r="C240" i="1"/>
  <c r="JO239" i="1"/>
  <c r="JO238" i="1"/>
  <c r="JO237" i="1"/>
  <c r="D237" i="1" s="1"/>
  <c r="C237" i="1"/>
  <c r="JO236" i="1"/>
  <c r="D236" i="1"/>
  <c r="C236" i="1"/>
  <c r="JO235" i="1"/>
  <c r="D235" i="1"/>
  <c r="C235" i="1"/>
  <c r="JO234" i="1"/>
  <c r="C234" i="1" s="1"/>
  <c r="D234" i="1"/>
  <c r="JO233" i="1"/>
  <c r="C233" i="1" s="1"/>
  <c r="D233" i="1"/>
  <c r="JO232" i="1"/>
  <c r="D232" i="1"/>
  <c r="C232" i="1"/>
  <c r="JO231" i="1"/>
  <c r="JO230" i="1"/>
  <c r="JO229" i="1"/>
  <c r="D229" i="1" s="1"/>
  <c r="JO228" i="1"/>
  <c r="D228" i="1"/>
  <c r="C228" i="1"/>
  <c r="JO227" i="1"/>
  <c r="D227" i="1"/>
  <c r="C227" i="1"/>
  <c r="JO226" i="1"/>
  <c r="C226" i="1" s="1"/>
  <c r="D226" i="1"/>
  <c r="JO225" i="1"/>
  <c r="C225" i="1" s="1"/>
  <c r="D225" i="1"/>
  <c r="JO224" i="1"/>
  <c r="D224" i="1"/>
  <c r="C224" i="1"/>
  <c r="JO223" i="1"/>
  <c r="JO222" i="1"/>
  <c r="JO221" i="1"/>
  <c r="D221" i="1" s="1"/>
  <c r="JO220" i="1"/>
  <c r="D220" i="1"/>
  <c r="C220" i="1"/>
  <c r="JO219" i="1"/>
  <c r="D219" i="1"/>
  <c r="C219" i="1"/>
  <c r="JO218" i="1"/>
  <c r="C218" i="1" s="1"/>
  <c r="D218" i="1"/>
  <c r="JO217" i="1"/>
  <c r="C217" i="1" s="1"/>
  <c r="D217" i="1"/>
  <c r="JO216" i="1"/>
  <c r="D216" i="1"/>
  <c r="C216" i="1"/>
  <c r="JO215" i="1"/>
  <c r="JO214" i="1"/>
  <c r="JO213" i="1"/>
  <c r="D213" i="1" s="1"/>
  <c r="C213" i="1"/>
  <c r="JO212" i="1"/>
  <c r="D212" i="1"/>
  <c r="C212" i="1"/>
  <c r="JO211" i="1"/>
  <c r="D211" i="1"/>
  <c r="C211" i="1"/>
  <c r="JO210" i="1"/>
  <c r="C210" i="1" s="1"/>
  <c r="D210" i="1"/>
  <c r="JO209" i="1"/>
  <c r="C209" i="1" s="1"/>
  <c r="D209" i="1"/>
  <c r="JO208" i="1"/>
  <c r="D208" i="1"/>
  <c r="C208" i="1"/>
  <c r="JO207" i="1"/>
  <c r="JO206" i="1"/>
  <c r="JO205" i="1"/>
  <c r="D205" i="1" s="1"/>
  <c r="C205" i="1"/>
  <c r="JO204" i="1"/>
  <c r="D204" i="1"/>
  <c r="C204" i="1"/>
  <c r="JO203" i="1"/>
  <c r="D203" i="1"/>
  <c r="C203" i="1"/>
  <c r="JO202" i="1"/>
  <c r="C202" i="1" s="1"/>
  <c r="D202" i="1"/>
  <c r="JO201" i="1"/>
  <c r="C201" i="1" s="1"/>
  <c r="D201" i="1"/>
  <c r="JO200" i="1"/>
  <c r="D200" i="1"/>
  <c r="C200" i="1"/>
  <c r="JO199" i="1"/>
  <c r="D199" i="1" s="1"/>
  <c r="C199" i="1"/>
  <c r="JO198" i="1"/>
  <c r="JO197" i="1"/>
  <c r="D197" i="1" s="1"/>
  <c r="C197" i="1"/>
  <c r="JO196" i="1"/>
  <c r="D196" i="1"/>
  <c r="C196" i="1"/>
  <c r="JO195" i="1"/>
  <c r="D195" i="1"/>
  <c r="C195" i="1"/>
  <c r="JO194" i="1"/>
  <c r="D194" i="1"/>
  <c r="C194" i="1"/>
  <c r="JO193" i="1"/>
  <c r="C193" i="1" s="1"/>
  <c r="JO192" i="1"/>
  <c r="D192" i="1"/>
  <c r="C192" i="1"/>
  <c r="JO191" i="1"/>
  <c r="D191" i="1" s="1"/>
  <c r="C191" i="1"/>
  <c r="JO190" i="1"/>
  <c r="JO189" i="1"/>
  <c r="D189" i="1" s="1"/>
  <c r="JO188" i="1"/>
  <c r="D188" i="1"/>
  <c r="C188" i="1"/>
  <c r="JO187" i="1"/>
  <c r="D187" i="1"/>
  <c r="C187" i="1"/>
  <c r="JO186" i="1"/>
  <c r="D186" i="1"/>
  <c r="C186" i="1"/>
  <c r="JO185" i="1"/>
  <c r="C185" i="1" s="1"/>
  <c r="D185" i="1"/>
  <c r="JO184" i="1"/>
  <c r="D184" i="1"/>
  <c r="C184" i="1"/>
  <c r="JO183" i="1"/>
  <c r="D183" i="1" s="1"/>
  <c r="JO182" i="1"/>
  <c r="JO181" i="1"/>
  <c r="D181" i="1" s="1"/>
  <c r="C181" i="1"/>
  <c r="JO180" i="1"/>
  <c r="D180" i="1"/>
  <c r="C180" i="1"/>
  <c r="JO179" i="1"/>
  <c r="D179" i="1"/>
  <c r="C179" i="1"/>
  <c r="JO178" i="1"/>
  <c r="D178" i="1"/>
  <c r="C178" i="1"/>
  <c r="JO177" i="1"/>
  <c r="C177" i="1" s="1"/>
  <c r="JO176" i="1"/>
  <c r="D176" i="1"/>
  <c r="C176" i="1"/>
  <c r="JO175" i="1"/>
  <c r="D175" i="1" s="1"/>
  <c r="C175" i="1"/>
  <c r="JO174" i="1"/>
  <c r="JO173" i="1"/>
  <c r="D173" i="1" s="1"/>
  <c r="JO172" i="1"/>
  <c r="D172" i="1"/>
  <c r="C172" i="1"/>
  <c r="JO171" i="1"/>
  <c r="D171" i="1"/>
  <c r="C171" i="1"/>
  <c r="JO170" i="1"/>
  <c r="D170" i="1"/>
  <c r="C170" i="1"/>
  <c r="JO169" i="1"/>
  <c r="C169" i="1" s="1"/>
  <c r="JO168" i="1"/>
  <c r="D168" i="1"/>
  <c r="C168" i="1"/>
  <c r="JO167" i="1"/>
  <c r="D167" i="1" s="1"/>
  <c r="JO166" i="1"/>
  <c r="JO165" i="1"/>
  <c r="D165" i="1" s="1"/>
  <c r="JO164" i="1"/>
  <c r="D164" i="1"/>
  <c r="C164" i="1"/>
  <c r="JO163" i="1"/>
  <c r="D163" i="1"/>
  <c r="C163" i="1"/>
  <c r="JO162" i="1"/>
  <c r="D162" i="1"/>
  <c r="C162" i="1"/>
  <c r="JO161" i="1"/>
  <c r="C161" i="1" s="1"/>
  <c r="JO160" i="1"/>
  <c r="D160" i="1"/>
  <c r="C160" i="1"/>
  <c r="JO159" i="1"/>
  <c r="D159" i="1" s="1"/>
  <c r="JO158" i="1"/>
  <c r="JO157" i="1"/>
  <c r="D157" i="1" s="1"/>
  <c r="JO156" i="1"/>
  <c r="D156" i="1"/>
  <c r="C156" i="1"/>
  <c r="JO155" i="1"/>
  <c r="D155" i="1"/>
  <c r="C155" i="1"/>
  <c r="JO154" i="1"/>
  <c r="D154" i="1"/>
  <c r="C154" i="1"/>
  <c r="JO153" i="1"/>
  <c r="C153" i="1" s="1"/>
  <c r="D153" i="1"/>
  <c r="JO152" i="1"/>
  <c r="D152" i="1"/>
  <c r="C152" i="1"/>
  <c r="JO151" i="1"/>
  <c r="D151" i="1" s="1"/>
  <c r="JO150" i="1"/>
  <c r="JO149" i="1"/>
  <c r="D149" i="1" s="1"/>
  <c r="C149" i="1"/>
  <c r="JO148" i="1"/>
  <c r="D148" i="1"/>
  <c r="C148" i="1"/>
  <c r="JO147" i="1"/>
  <c r="D147" i="1"/>
  <c r="C147" i="1"/>
  <c r="JO146" i="1"/>
  <c r="D146" i="1"/>
  <c r="C146" i="1"/>
  <c r="JO145" i="1"/>
  <c r="C145" i="1" s="1"/>
  <c r="D145" i="1"/>
  <c r="JO144" i="1"/>
  <c r="D144" i="1"/>
  <c r="C144" i="1"/>
  <c r="JO143" i="1"/>
  <c r="D143" i="1" s="1"/>
  <c r="C143" i="1"/>
  <c r="JO142" i="1"/>
  <c r="JO141" i="1"/>
  <c r="D141" i="1" s="1"/>
  <c r="C141" i="1"/>
  <c r="JO140" i="1"/>
  <c r="D140" i="1"/>
  <c r="C140" i="1"/>
  <c r="JO139" i="1"/>
  <c r="D139" i="1"/>
  <c r="C139" i="1"/>
  <c r="JO138" i="1"/>
  <c r="D138" i="1"/>
  <c r="C138" i="1"/>
  <c r="JO137" i="1"/>
  <c r="C137" i="1" s="1"/>
  <c r="D137" i="1"/>
  <c r="JO136" i="1"/>
  <c r="D136" i="1"/>
  <c r="C136" i="1"/>
  <c r="JO135" i="1"/>
  <c r="D135" i="1" s="1"/>
  <c r="C135" i="1"/>
  <c r="JO134" i="1"/>
  <c r="JO133" i="1"/>
  <c r="D133" i="1" s="1"/>
  <c r="C133" i="1"/>
  <c r="JO132" i="1"/>
  <c r="D132" i="1"/>
  <c r="C132" i="1"/>
  <c r="JO131" i="1"/>
  <c r="D131" i="1"/>
  <c r="C131" i="1"/>
  <c r="JO130" i="1"/>
  <c r="D130" i="1"/>
  <c r="C130" i="1"/>
  <c r="JO129" i="1"/>
  <c r="C129" i="1" s="1"/>
  <c r="JO128" i="1"/>
  <c r="D128" i="1"/>
  <c r="C128" i="1"/>
  <c r="JO127" i="1"/>
  <c r="D127" i="1" s="1"/>
  <c r="C127" i="1"/>
  <c r="JO126" i="1"/>
  <c r="JO125" i="1"/>
  <c r="D125" i="1" s="1"/>
  <c r="JO124" i="1"/>
  <c r="D124" i="1"/>
  <c r="C124" i="1"/>
  <c r="D123" i="1"/>
  <c r="C123" i="1"/>
  <c r="JO122" i="1"/>
  <c r="D122" i="1" s="1"/>
  <c r="C122" i="1"/>
  <c r="JO121" i="1"/>
  <c r="D121" i="1"/>
  <c r="C121" i="1"/>
  <c r="JO120" i="1"/>
  <c r="D120" i="1"/>
  <c r="C120" i="1"/>
  <c r="JO119" i="1"/>
  <c r="D119" i="1"/>
  <c r="C119" i="1"/>
  <c r="JO118" i="1"/>
  <c r="C118" i="1" s="1"/>
  <c r="D118" i="1"/>
  <c r="JO117" i="1"/>
  <c r="D117" i="1"/>
  <c r="C117" i="1"/>
  <c r="JO116" i="1"/>
  <c r="D116" i="1" s="1"/>
  <c r="C116" i="1"/>
  <c r="JO115" i="1"/>
  <c r="JO114" i="1"/>
  <c r="D114" i="1" s="1"/>
  <c r="C114" i="1"/>
  <c r="JO113" i="1"/>
  <c r="D113" i="1" s="1"/>
  <c r="JO112" i="1"/>
  <c r="D112" i="1"/>
  <c r="C112" i="1"/>
  <c r="JO111" i="1"/>
  <c r="D111" i="1"/>
  <c r="C111" i="1"/>
  <c r="JO110" i="1"/>
  <c r="C110" i="1" s="1"/>
  <c r="D110" i="1"/>
  <c r="JO109" i="1"/>
  <c r="D109" i="1"/>
  <c r="C109" i="1"/>
  <c r="JO108" i="1"/>
  <c r="D108" i="1"/>
  <c r="C108" i="1"/>
  <c r="JO107" i="1"/>
  <c r="JO106" i="1"/>
  <c r="D106" i="1" s="1"/>
  <c r="C106" i="1"/>
  <c r="JO105" i="1"/>
  <c r="D105" i="1"/>
  <c r="C105" i="1"/>
  <c r="JO104" i="1"/>
  <c r="D104" i="1"/>
  <c r="C104" i="1"/>
  <c r="JO103" i="1"/>
  <c r="C103" i="1" s="1"/>
  <c r="D103" i="1"/>
  <c r="JO102" i="1"/>
  <c r="C102" i="1" s="1"/>
  <c r="D102" i="1"/>
  <c r="JO101" i="1"/>
  <c r="D101" i="1" s="1"/>
  <c r="JO100" i="1"/>
  <c r="D100" i="1"/>
  <c r="C100" i="1"/>
  <c r="JO99" i="1"/>
  <c r="D99" i="1" s="1"/>
  <c r="C99" i="1"/>
  <c r="JO98" i="1"/>
  <c r="D98" i="1" s="1"/>
  <c r="JO97" i="1"/>
  <c r="D97" i="1"/>
  <c r="C97" i="1"/>
  <c r="JO96" i="1"/>
  <c r="D96" i="1"/>
  <c r="C96" i="1"/>
  <c r="JO95" i="1"/>
  <c r="C95" i="1" s="1"/>
  <c r="D95" i="1"/>
  <c r="JO94" i="1"/>
  <c r="C94" i="1" s="1"/>
  <c r="JO93" i="1"/>
  <c r="D93" i="1"/>
  <c r="C93" i="1"/>
  <c r="JO92" i="1"/>
  <c r="C92" i="1" s="1"/>
  <c r="D92" i="1"/>
  <c r="JO91" i="1"/>
  <c r="D91" i="1" s="1"/>
  <c r="JO90" i="1"/>
  <c r="D90" i="1"/>
  <c r="C90" i="1"/>
  <c r="JO89" i="1"/>
  <c r="C89" i="1" s="1"/>
  <c r="D89" i="1"/>
  <c r="JO88" i="1"/>
  <c r="D88" i="1"/>
  <c r="C88" i="1"/>
  <c r="JO87" i="1"/>
  <c r="C87" i="1" s="1"/>
  <c r="D87" i="1"/>
  <c r="JO86" i="1"/>
  <c r="C86" i="1" s="1"/>
  <c r="JO85" i="1"/>
  <c r="D85" i="1" s="1"/>
  <c r="JO84" i="1"/>
  <c r="C84" i="1" s="1"/>
  <c r="D84" i="1"/>
  <c r="JO83" i="1"/>
  <c r="D83" i="1" s="1"/>
  <c r="JO82" i="1"/>
  <c r="D82" i="1" s="1"/>
  <c r="JO81" i="1"/>
  <c r="C81" i="1" s="1"/>
  <c r="D81" i="1"/>
  <c r="JO80" i="1"/>
  <c r="D80" i="1" s="1"/>
  <c r="C80" i="1"/>
  <c r="JO79" i="1"/>
  <c r="D79" i="1"/>
  <c r="C79" i="1"/>
  <c r="JO78" i="1"/>
  <c r="D78" i="1" s="1"/>
  <c r="JO77" i="1"/>
  <c r="D77" i="1"/>
  <c r="C77" i="1"/>
  <c r="JO76" i="1"/>
  <c r="D76" i="1"/>
  <c r="C76" i="1"/>
  <c r="JO75" i="1"/>
  <c r="C75" i="1" s="1"/>
  <c r="D75" i="1"/>
  <c r="JO74" i="1"/>
  <c r="D74" i="1" s="1"/>
  <c r="JO73" i="1"/>
  <c r="C73" i="1" s="1"/>
  <c r="D73" i="1"/>
  <c r="JO72" i="1"/>
  <c r="D72" i="1" s="1"/>
  <c r="C72" i="1"/>
  <c r="JO71" i="1"/>
  <c r="D71" i="1"/>
  <c r="C71" i="1"/>
  <c r="JO70" i="1"/>
  <c r="D70" i="1" s="1"/>
  <c r="JO69" i="1"/>
  <c r="D69" i="1"/>
  <c r="C69" i="1"/>
  <c r="JO68" i="1"/>
  <c r="D68" i="1"/>
  <c r="C68" i="1"/>
  <c r="JO67" i="1"/>
  <c r="C67" i="1" s="1"/>
  <c r="D67" i="1"/>
  <c r="JO66" i="1"/>
  <c r="D66" i="1" s="1"/>
  <c r="JO65" i="1"/>
  <c r="C65" i="1" s="1"/>
  <c r="D65" i="1"/>
  <c r="JO64" i="1"/>
  <c r="D64" i="1" s="1"/>
  <c r="C64" i="1"/>
  <c r="JO63" i="1"/>
  <c r="D63" i="1"/>
  <c r="C63" i="1"/>
  <c r="JO62" i="1"/>
  <c r="D62" i="1" s="1"/>
  <c r="JO61" i="1"/>
  <c r="D61" i="1"/>
  <c r="C61" i="1"/>
  <c r="JO60" i="1"/>
  <c r="D60" i="1"/>
  <c r="C60" i="1"/>
  <c r="JO59" i="1"/>
  <c r="C59" i="1" s="1"/>
  <c r="D59" i="1"/>
  <c r="JO58" i="1"/>
  <c r="D58" i="1" s="1"/>
  <c r="JO57" i="1"/>
  <c r="C57" i="1" s="1"/>
  <c r="D57" i="1"/>
  <c r="JO56" i="1"/>
  <c r="D56" i="1" s="1"/>
  <c r="C56" i="1"/>
  <c r="JO55" i="1"/>
  <c r="D55" i="1"/>
  <c r="C55" i="1"/>
  <c r="JO54" i="1"/>
  <c r="D54" i="1" s="1"/>
  <c r="JO53" i="1"/>
  <c r="D53" i="1"/>
  <c r="C53" i="1"/>
  <c r="JO52" i="1"/>
  <c r="D52" i="1"/>
  <c r="C52" i="1"/>
  <c r="JO51" i="1"/>
  <c r="C51" i="1" s="1"/>
  <c r="D51" i="1"/>
  <c r="JO50" i="1"/>
  <c r="D50" i="1" s="1"/>
  <c r="JO49" i="1"/>
  <c r="C49" i="1" s="1"/>
  <c r="D49" i="1"/>
  <c r="JO48" i="1"/>
  <c r="D48" i="1" s="1"/>
  <c r="C48" i="1"/>
  <c r="JO47" i="1"/>
  <c r="D47" i="1"/>
  <c r="C47" i="1"/>
  <c r="JO46" i="1"/>
  <c r="D46" i="1" s="1"/>
  <c r="JO45" i="1"/>
  <c r="C45" i="1" s="1"/>
  <c r="D45" i="1"/>
  <c r="JO44" i="1"/>
  <c r="D44" i="1"/>
  <c r="C44" i="1"/>
  <c r="JO43" i="1"/>
  <c r="C43" i="1" s="1"/>
  <c r="D43" i="1"/>
  <c r="JO42" i="1"/>
  <c r="D42" i="1" s="1"/>
  <c r="JO41" i="1"/>
  <c r="C41" i="1" s="1"/>
  <c r="D41" i="1"/>
  <c r="JO40" i="1"/>
  <c r="D40" i="1" s="1"/>
  <c r="C40" i="1"/>
  <c r="JO39" i="1"/>
  <c r="D39" i="1"/>
  <c r="C39" i="1"/>
  <c r="JO38" i="1"/>
  <c r="D38" i="1" s="1"/>
  <c r="JO37" i="1"/>
  <c r="C37" i="1" s="1"/>
  <c r="D37" i="1"/>
  <c r="JO36" i="1"/>
  <c r="D36" i="1"/>
  <c r="C36" i="1"/>
  <c r="JO35" i="1"/>
  <c r="C35" i="1" s="1"/>
  <c r="D35" i="1"/>
  <c r="JO34" i="1"/>
  <c r="D34" i="1" s="1"/>
  <c r="JO33" i="1"/>
  <c r="C33" i="1" s="1"/>
  <c r="D33" i="1"/>
  <c r="JO32" i="1"/>
  <c r="D32" i="1" s="1"/>
  <c r="C32" i="1"/>
  <c r="JO31" i="1"/>
  <c r="D31" i="1"/>
  <c r="C31" i="1"/>
  <c r="JO30" i="1"/>
  <c r="D30" i="1" s="1"/>
  <c r="JO29" i="1"/>
  <c r="C29" i="1" s="1"/>
  <c r="D29" i="1"/>
  <c r="JO28" i="1"/>
  <c r="D28" i="1"/>
  <c r="C28" i="1"/>
  <c r="JO27" i="1"/>
  <c r="C27" i="1" s="1"/>
  <c r="D27" i="1"/>
  <c r="JO26" i="1"/>
  <c r="D26" i="1" s="1"/>
  <c r="JO25" i="1"/>
  <c r="C25" i="1" s="1"/>
  <c r="D25" i="1"/>
  <c r="JO24" i="1"/>
  <c r="D24" i="1" s="1"/>
  <c r="C24" i="1"/>
  <c r="JO23" i="1"/>
  <c r="D23" i="1"/>
  <c r="C23" i="1"/>
  <c r="JO22" i="1"/>
  <c r="D22" i="1" s="1"/>
  <c r="JO21" i="1"/>
  <c r="D21" i="1"/>
  <c r="C21" i="1"/>
  <c r="JO20" i="1"/>
  <c r="D20" i="1"/>
  <c r="C20" i="1"/>
  <c r="JO19" i="1"/>
  <c r="C19" i="1" s="1"/>
  <c r="D19" i="1"/>
  <c r="JO18" i="1"/>
  <c r="D18" i="1" s="1"/>
  <c r="JO17" i="1"/>
  <c r="C17" i="1" s="1"/>
  <c r="D17" i="1"/>
  <c r="JO16" i="1"/>
  <c r="D16" i="1" s="1"/>
  <c r="C16" i="1"/>
  <c r="JO15" i="1"/>
  <c r="D15" i="1"/>
  <c r="C15" i="1"/>
  <c r="JO14" i="1"/>
  <c r="D14" i="1" s="1"/>
  <c r="JO13" i="1"/>
  <c r="D13" i="1"/>
  <c r="C13" i="1"/>
  <c r="JO12" i="1"/>
  <c r="D12" i="1"/>
  <c r="C12" i="1"/>
  <c r="JO11" i="1"/>
  <c r="C11" i="1" s="1"/>
  <c r="D11" i="1"/>
  <c r="JO10" i="1"/>
  <c r="D10" i="1" s="1"/>
  <c r="JO9" i="1"/>
  <c r="C9" i="1" s="1"/>
  <c r="D9" i="1"/>
  <c r="JO8" i="1"/>
  <c r="D8" i="1" s="1"/>
  <c r="C8" i="1"/>
  <c r="JO7" i="1"/>
  <c r="D7" i="1"/>
  <c r="C7" i="1"/>
  <c r="JO6" i="1"/>
  <c r="D6" i="1" s="1"/>
  <c r="JO5" i="1"/>
  <c r="D5" i="1"/>
  <c r="C5" i="1"/>
  <c r="JO4" i="1"/>
  <c r="D4" i="1"/>
  <c r="C4" i="1"/>
  <c r="JO3" i="1"/>
  <c r="C3" i="1" s="1"/>
  <c r="D3" i="1"/>
  <c r="JO2" i="1"/>
  <c r="D2" i="1" s="1"/>
  <c r="D247" i="1" l="1"/>
  <c r="C247" i="1"/>
  <c r="C262" i="1"/>
  <c r="D262" i="1"/>
  <c r="C278" i="1"/>
  <c r="D278" i="1"/>
  <c r="C294" i="1"/>
  <c r="D294" i="1"/>
  <c r="C334" i="1"/>
  <c r="D334" i="1"/>
  <c r="C2" i="1"/>
  <c r="C10" i="1"/>
  <c r="C18" i="1"/>
  <c r="C26" i="1"/>
  <c r="C34" i="1"/>
  <c r="C42" i="1"/>
  <c r="C50" i="1"/>
  <c r="C58" i="1"/>
  <c r="C66" i="1"/>
  <c r="C74" i="1"/>
  <c r="C82" i="1"/>
  <c r="C85" i="1"/>
  <c r="C159" i="1"/>
  <c r="C165" i="1"/>
  <c r="D169" i="1"/>
  <c r="C182" i="1"/>
  <c r="D182" i="1"/>
  <c r="C206" i="1"/>
  <c r="D206" i="1"/>
  <c r="C221" i="1"/>
  <c r="D279" i="1"/>
  <c r="C279" i="1"/>
  <c r="D287" i="1"/>
  <c r="C287" i="1"/>
  <c r="D295" i="1"/>
  <c r="C295" i="1"/>
  <c r="D303" i="1"/>
  <c r="C303" i="1"/>
  <c r="D311" i="1"/>
  <c r="C311" i="1"/>
  <c r="D319" i="1"/>
  <c r="C319" i="1"/>
  <c r="D327" i="1"/>
  <c r="C327" i="1"/>
  <c r="D335" i="1"/>
  <c r="C335" i="1"/>
  <c r="D343" i="1"/>
  <c r="C343" i="1"/>
  <c r="C350" i="1"/>
  <c r="D350" i="1"/>
  <c r="C373" i="1"/>
  <c r="C326" i="1"/>
  <c r="D326" i="1"/>
  <c r="C91" i="1"/>
  <c r="D94" i="1"/>
  <c r="C115" i="1"/>
  <c r="D115" i="1"/>
  <c r="C125" i="1"/>
  <c r="D129" i="1"/>
  <c r="C142" i="1"/>
  <c r="D142" i="1"/>
  <c r="C183" i="1"/>
  <c r="C189" i="1"/>
  <c r="D193" i="1"/>
  <c r="D207" i="1"/>
  <c r="C207" i="1"/>
  <c r="C214" i="1"/>
  <c r="D214" i="1"/>
  <c r="C229" i="1"/>
  <c r="D351" i="1"/>
  <c r="C351" i="1"/>
  <c r="C358" i="1"/>
  <c r="D358" i="1"/>
  <c r="C366" i="1"/>
  <c r="D366" i="1"/>
  <c r="C414" i="1"/>
  <c r="D414" i="1"/>
  <c r="C422" i="1"/>
  <c r="D422" i="1"/>
  <c r="D271" i="1"/>
  <c r="C271" i="1"/>
  <c r="D215" i="1"/>
  <c r="C215" i="1"/>
  <c r="C222" i="1"/>
  <c r="D222" i="1"/>
  <c r="D359" i="1"/>
  <c r="C359" i="1"/>
  <c r="D367" i="1"/>
  <c r="C367" i="1"/>
  <c r="C374" i="1"/>
  <c r="D374" i="1"/>
  <c r="C382" i="1"/>
  <c r="D382" i="1"/>
  <c r="C390" i="1"/>
  <c r="D390" i="1"/>
  <c r="C398" i="1"/>
  <c r="D398" i="1"/>
  <c r="C406" i="1"/>
  <c r="D406" i="1"/>
  <c r="D415" i="1"/>
  <c r="C415" i="1"/>
  <c r="D423" i="1"/>
  <c r="C423" i="1"/>
  <c r="C286" i="1"/>
  <c r="D286" i="1"/>
  <c r="C166" i="1"/>
  <c r="D166" i="1"/>
  <c r="C83" i="1"/>
  <c r="D86" i="1"/>
  <c r="C126" i="1"/>
  <c r="D126" i="1"/>
  <c r="C167" i="1"/>
  <c r="C173" i="1"/>
  <c r="D177" i="1"/>
  <c r="C190" i="1"/>
  <c r="D190" i="1"/>
  <c r="D223" i="1"/>
  <c r="C223" i="1"/>
  <c r="C230" i="1"/>
  <c r="D230" i="1"/>
  <c r="C245" i="1"/>
  <c r="C253" i="1"/>
  <c r="D375" i="1"/>
  <c r="C375" i="1"/>
  <c r="D383" i="1"/>
  <c r="C383" i="1"/>
  <c r="D391" i="1"/>
  <c r="C391" i="1"/>
  <c r="D399" i="1"/>
  <c r="C399" i="1"/>
  <c r="D407" i="1"/>
  <c r="C407" i="1"/>
  <c r="D255" i="1"/>
  <c r="C255" i="1"/>
  <c r="C270" i="1"/>
  <c r="D270" i="1"/>
  <c r="C158" i="1"/>
  <c r="D158" i="1"/>
  <c r="D263" i="1"/>
  <c r="C263" i="1"/>
  <c r="C302" i="1"/>
  <c r="D302" i="1"/>
  <c r="C318" i="1"/>
  <c r="D318" i="1"/>
  <c r="C342" i="1"/>
  <c r="D342" i="1"/>
  <c r="C6" i="1"/>
  <c r="C14" i="1"/>
  <c r="C30" i="1"/>
  <c r="C38" i="1"/>
  <c r="C46" i="1"/>
  <c r="C54" i="1"/>
  <c r="C70" i="1"/>
  <c r="C78" i="1"/>
  <c r="C98" i="1"/>
  <c r="C150" i="1"/>
  <c r="D150" i="1"/>
  <c r="C134" i="1"/>
  <c r="D134" i="1"/>
  <c r="C198" i="1"/>
  <c r="D198" i="1"/>
  <c r="C310" i="1"/>
  <c r="D310" i="1"/>
  <c r="C22" i="1"/>
  <c r="C62" i="1"/>
  <c r="C101" i="1"/>
  <c r="C113" i="1"/>
  <c r="D231" i="1"/>
  <c r="C231" i="1"/>
  <c r="C238" i="1"/>
  <c r="D238" i="1"/>
  <c r="C107" i="1"/>
  <c r="D107" i="1"/>
  <c r="D427" i="1" s="1"/>
  <c r="C151" i="1"/>
  <c r="C157" i="1"/>
  <c r="D161" i="1"/>
  <c r="C174" i="1"/>
  <c r="D174" i="1"/>
  <c r="D239" i="1"/>
  <c r="C239" i="1"/>
  <c r="C246" i="1"/>
  <c r="D246" i="1"/>
  <c r="C254" i="1"/>
  <c r="D254" i="1"/>
  <c r="C277" i="1"/>
  <c r="C285" i="1"/>
  <c r="C293" i="1"/>
  <c r="C301" i="1"/>
  <c r="C309" i="1"/>
  <c r="C317" i="1"/>
  <c r="C325" i="1"/>
  <c r="C333" i="1"/>
  <c r="C341" i="1"/>
</calcChain>
</file>

<file path=xl/sharedStrings.xml><?xml version="1.0" encoding="utf-8"?>
<sst xmlns="http://schemas.openxmlformats.org/spreadsheetml/2006/main" count="703" uniqueCount="689">
  <si>
    <t>Spel</t>
  </si>
  <si>
    <t>Aantal gespeelden</t>
  </si>
  <si>
    <t>Nico</t>
  </si>
  <si>
    <t>Nick</t>
  </si>
  <si>
    <t>Elisa</t>
  </si>
  <si>
    <t>Lucien</t>
  </si>
  <si>
    <t>Bjorn</t>
  </si>
  <si>
    <t>Bart</t>
  </si>
  <si>
    <t>Jimmy</t>
  </si>
  <si>
    <t>Hans</t>
  </si>
  <si>
    <t>Nancy</t>
  </si>
  <si>
    <t>Natascha</t>
  </si>
  <si>
    <t>Kurt</t>
  </si>
  <si>
    <t>Liesbeth</t>
  </si>
  <si>
    <t>Eveline</t>
  </si>
  <si>
    <t>Frederic</t>
  </si>
  <si>
    <t>Ingeborg</t>
  </si>
  <si>
    <t>Bas</t>
  </si>
  <si>
    <t>Lieselot</t>
  </si>
  <si>
    <t>Brigitte</t>
  </si>
  <si>
    <t>Jos</t>
  </si>
  <si>
    <t>Dederiek</t>
  </si>
  <si>
    <t>Filip</t>
  </si>
  <si>
    <t>Jorien</t>
  </si>
  <si>
    <t>Chantal</t>
  </si>
  <si>
    <t>Tine</t>
  </si>
  <si>
    <t>Yannick</t>
  </si>
  <si>
    <t>Axl</t>
  </si>
  <si>
    <t>Pieter</t>
  </si>
  <si>
    <t>Arthur</t>
  </si>
  <si>
    <t>Nikolas</t>
  </si>
  <si>
    <t>Fahima</t>
  </si>
  <si>
    <t>Wim Zele</t>
  </si>
  <si>
    <t>Kathleen</t>
  </si>
  <si>
    <t>Ari</t>
  </si>
  <si>
    <t>Herbert</t>
  </si>
  <si>
    <t>Alec</t>
  </si>
  <si>
    <t>Martika</t>
  </si>
  <si>
    <t>Peggy</t>
  </si>
  <si>
    <t>Geert</t>
  </si>
  <si>
    <t>Jordy</t>
  </si>
  <si>
    <t>Arne</t>
  </si>
  <si>
    <t>Sofie</t>
  </si>
  <si>
    <t>Els</t>
  </si>
  <si>
    <t>Ilse</t>
  </si>
  <si>
    <t>Wim De Wilde</t>
  </si>
  <si>
    <t>Barbara</t>
  </si>
  <si>
    <t>Evelyne Troch</t>
  </si>
  <si>
    <t>Annie</t>
  </si>
  <si>
    <t>Hilde</t>
  </si>
  <si>
    <t>Jonathan</t>
  </si>
  <si>
    <t>Katja</t>
  </si>
  <si>
    <t>Katrijn</t>
  </si>
  <si>
    <t>Joris</t>
  </si>
  <si>
    <t>Mieke</t>
  </si>
  <si>
    <t>Jan</t>
  </si>
  <si>
    <t>Dina</t>
  </si>
  <si>
    <t>Dieter</t>
  </si>
  <si>
    <t>Lauren</t>
  </si>
  <si>
    <t>Dirk</t>
  </si>
  <si>
    <t>Inge</t>
  </si>
  <si>
    <t>Rutgher</t>
  </si>
  <si>
    <t>Jahnine</t>
  </si>
  <si>
    <t>Elly</t>
  </si>
  <si>
    <t>Jan Broux</t>
  </si>
  <si>
    <t>Bjarne</t>
  </si>
  <si>
    <t>Ine</t>
  </si>
  <si>
    <t>Valerie</t>
  </si>
  <si>
    <t>Stenen tijdperk</t>
  </si>
  <si>
    <t>Forum Romanum</t>
  </si>
  <si>
    <t>De WEERWOLVEN VAN WAKKERDAM</t>
  </si>
  <si>
    <t>Robo rally</t>
  </si>
  <si>
    <t>Fortune</t>
  </si>
  <si>
    <t>Spokentrap + uitbreiding</t>
  </si>
  <si>
    <t>ADEL VERPFLICHTET</t>
  </si>
  <si>
    <t>Pow Pow</t>
  </si>
  <si>
    <t>De Kolonisten van Catan</t>
  </si>
  <si>
    <t>Elfenland</t>
  </si>
  <si>
    <t>Foodie</t>
  </si>
  <si>
    <t>Mesopotamië</t>
  </si>
  <si>
    <t>Koehandel</t>
  </si>
  <si>
    <t>Durch die wuste</t>
  </si>
  <si>
    <t>Party Animals</t>
  </si>
  <si>
    <t>Regenwormen</t>
  </si>
  <si>
    <t>Mykrinos</t>
  </si>
  <si>
    <t>Take 5</t>
  </si>
  <si>
    <t>Cartagena</t>
  </si>
  <si>
    <t>Mysterie vd abdij</t>
  </si>
  <si>
    <t>Linie 1</t>
  </si>
  <si>
    <t>Blokus</t>
  </si>
  <si>
    <t>De haas en de schilpad</t>
  </si>
  <si>
    <t>QuO VADIS</t>
  </si>
  <si>
    <t>Gebarentaal</t>
  </si>
  <si>
    <t>Piratenbaai</t>
  </si>
  <si>
    <t>CARCASSONNE</t>
  </si>
  <si>
    <t>Caprice</t>
  </si>
  <si>
    <t>Kurier des zaren</t>
  </si>
  <si>
    <t>El Grande</t>
  </si>
  <si>
    <t>Guillotine</t>
  </si>
  <si>
    <t>Ostia</t>
  </si>
  <si>
    <t>Saboteur</t>
  </si>
  <si>
    <t>Expeditie Pyramide</t>
  </si>
  <si>
    <t>Tsuro</t>
  </si>
  <si>
    <t>Code Da Vinci</t>
  </si>
  <si>
    <t>Cash a catch</t>
  </si>
  <si>
    <t>Ticket to ride</t>
  </si>
  <si>
    <t>Keltis</t>
  </si>
  <si>
    <t>THAT'S LIFE</t>
  </si>
  <si>
    <t>Puerto Rico</t>
  </si>
  <si>
    <t>FBI</t>
  </si>
  <si>
    <t>Colombus</t>
  </si>
  <si>
    <t>Andromeda</t>
  </si>
  <si>
    <t>Times up</t>
  </si>
  <si>
    <t>Nuns on the run (Frederic)</t>
  </si>
  <si>
    <t>Sagaland</t>
  </si>
  <si>
    <t>Ticket to ride kaartspel</t>
  </si>
  <si>
    <t>Heirich en co</t>
  </si>
  <si>
    <t>Reis om de wereld</t>
  </si>
  <si>
    <t>Halli Galli extreem</t>
  </si>
  <si>
    <t>Bokkenschieten</t>
  </si>
  <si>
    <t>Acquire</t>
  </si>
  <si>
    <t>Einfach genial</t>
  </si>
  <si>
    <t>Machiavelli</t>
  </si>
  <si>
    <t>China Moon</t>
  </si>
  <si>
    <t>Zoom in</t>
  </si>
  <si>
    <t>Goldbrau</t>
  </si>
  <si>
    <t>In de naam van de roos</t>
  </si>
  <si>
    <t>Maffiosi</t>
  </si>
  <si>
    <t>Take it easy</t>
  </si>
  <si>
    <t>Pictionary party</t>
  </si>
  <si>
    <t>Card caper</t>
  </si>
  <si>
    <t>Formula Dé</t>
  </si>
  <si>
    <t>Viva Il Re</t>
  </si>
  <si>
    <t>Mandarin</t>
  </si>
  <si>
    <t>Zooloretto</t>
  </si>
  <si>
    <t>In 80 tagen um die welt</t>
  </si>
  <si>
    <t>De ronde van Vlaanderen</t>
  </si>
  <si>
    <t>Cleopatra</t>
  </si>
  <si>
    <t>Bedriegers bedrogen</t>
  </si>
  <si>
    <t>Egelrace</t>
  </si>
  <si>
    <t>Exago</t>
  </si>
  <si>
    <t>Bacchus Banquet</t>
  </si>
  <si>
    <t>Nijlpaard op de 8 baan</t>
  </si>
  <si>
    <t>Mr Jack</t>
  </si>
  <si>
    <t>De pedaalridders</t>
  </si>
  <si>
    <t>Nothing but us chickens</t>
  </si>
  <si>
    <t>Hispaniola</t>
  </si>
  <si>
    <t>NIAGARA</t>
  </si>
  <si>
    <t>Niets aan te geven</t>
  </si>
  <si>
    <t>Ave Caesar</t>
  </si>
  <si>
    <t>Pinguin</t>
  </si>
  <si>
    <t>De grote Dalmuti</t>
  </si>
  <si>
    <t>Coloretto</t>
  </si>
  <si>
    <t>Basari</t>
  </si>
  <si>
    <t>Paniek in de wei</t>
  </si>
  <si>
    <t>Goudzoekers</t>
  </si>
  <si>
    <t>De Vliegend hollander</t>
  </si>
  <si>
    <t>Spy</t>
  </si>
  <si>
    <t>O Farao</t>
  </si>
  <si>
    <t>Spokenjacht</t>
  </si>
  <si>
    <t>Party en co</t>
  </si>
  <si>
    <t>Modern art</t>
  </si>
  <si>
    <t>Pueblo</t>
  </si>
  <si>
    <t>FORMULA MOTOR RACING</t>
  </si>
  <si>
    <t>Nicht zu fassen</t>
  </si>
  <si>
    <t>Halli Galli</t>
  </si>
  <si>
    <t>Het vliegend tapijt</t>
  </si>
  <si>
    <t>California</t>
  </si>
  <si>
    <t>Vliegen vangen</t>
  </si>
  <si>
    <t>Wie is de ezel</t>
  </si>
  <si>
    <t>Trivial muziek</t>
  </si>
  <si>
    <t>Pyrames</t>
  </si>
  <si>
    <t>Sword &amp; skull</t>
  </si>
  <si>
    <t>Carabistouille</t>
  </si>
  <si>
    <t>Mister diamond</t>
  </si>
  <si>
    <t>Buffalo</t>
  </si>
  <si>
    <t>Fearsome floors</t>
  </si>
  <si>
    <t>Jagers en verzamelaars</t>
  </si>
  <si>
    <t>Marco Polo</t>
  </si>
  <si>
    <t>ALHAMBRA</t>
  </si>
  <si>
    <t>Amnesia</t>
  </si>
  <si>
    <t>Quizt't</t>
  </si>
  <si>
    <t>Waar of niet waar</t>
  </si>
  <si>
    <t>Perudo</t>
  </si>
  <si>
    <t>Marracesh</t>
  </si>
  <si>
    <t>Drunter &amp; Druber</t>
  </si>
  <si>
    <t>Manhattan</t>
  </si>
  <si>
    <t>Het paard van Troje</t>
  </si>
  <si>
    <t>Cuba</t>
  </si>
  <si>
    <t>Serge</t>
  </si>
  <si>
    <t>1000 Km</t>
  </si>
  <si>
    <t>Michel</t>
  </si>
  <si>
    <t>Gesjaakt</t>
  </si>
  <si>
    <t>Toru</t>
  </si>
  <si>
    <t>Bakari</t>
  </si>
  <si>
    <t>Maloney's inheritance</t>
  </si>
  <si>
    <t>Chocolatte</t>
  </si>
  <si>
    <t>Villa Paletti</t>
  </si>
  <si>
    <t>Quarto</t>
  </si>
  <si>
    <t>Trans America</t>
  </si>
  <si>
    <t>CAN'T STOP</t>
  </si>
  <si>
    <t>Colosseum</t>
  </si>
  <si>
    <t>Gemiddelde</t>
  </si>
  <si>
    <t>Isabel v Evelyn</t>
  </si>
  <si>
    <t>Grietje</t>
  </si>
  <si>
    <t>Bart Cromphout</t>
  </si>
  <si>
    <t>Evy Goethals</t>
  </si>
  <si>
    <t>Filty rich</t>
  </si>
  <si>
    <t>Hotel Amsterdam</t>
  </si>
  <si>
    <t>Isabel</t>
  </si>
  <si>
    <t>Roos</t>
  </si>
  <si>
    <t>Fien</t>
  </si>
  <si>
    <t>Simon</t>
  </si>
  <si>
    <t>Cash'n guns</t>
  </si>
  <si>
    <t>BOONANZA</t>
  </si>
  <si>
    <t>Key Largo</t>
  </si>
  <si>
    <t>Tinners trail</t>
  </si>
  <si>
    <t>Alles in emmer</t>
  </si>
  <si>
    <t>Naike</t>
  </si>
  <si>
    <t>Cherokee</t>
  </si>
  <si>
    <t>El Paso</t>
  </si>
  <si>
    <t>Evy Spruyt</t>
  </si>
  <si>
    <t>Bert</t>
  </si>
  <si>
    <t>Rio o Oro</t>
  </si>
  <si>
    <t>Katamino</t>
  </si>
  <si>
    <t>Vlotte geesten (Steven)</t>
  </si>
  <si>
    <t>Marrakech</t>
  </si>
  <si>
    <t>Amazone</t>
  </si>
  <si>
    <t>Alibi</t>
  </si>
  <si>
    <t>Nele</t>
  </si>
  <si>
    <t>Lori Bogaert</t>
  </si>
  <si>
    <t>Lien Ysebaert</t>
  </si>
  <si>
    <t>Dobble</t>
  </si>
  <si>
    <t>De kathedraal</t>
  </si>
  <si>
    <t>7 Wonders</t>
  </si>
  <si>
    <t>Cash</t>
  </si>
  <si>
    <t>Gepakt en gezakt</t>
  </si>
  <si>
    <t>Wim van Roos</t>
  </si>
  <si>
    <t>Leen van Lien</t>
  </si>
  <si>
    <t>Marc</t>
  </si>
  <si>
    <t>Elke</t>
  </si>
  <si>
    <t>Leen Seys</t>
  </si>
  <si>
    <t>Asara</t>
  </si>
  <si>
    <t>Alles of niets</t>
  </si>
  <si>
    <t>Martine</t>
  </si>
  <si>
    <t>Phaedra</t>
  </si>
  <si>
    <t>Bart Van Griet</t>
  </si>
  <si>
    <t>Evy van Liebeth</t>
  </si>
  <si>
    <t>Petri</t>
  </si>
  <si>
    <t>Leentje Gentier</t>
  </si>
  <si>
    <t>Arnoud Gentier</t>
  </si>
  <si>
    <t>Callisto</t>
  </si>
  <si>
    <t>Metropolis (999)</t>
  </si>
  <si>
    <t>Cluedo kaartspel</t>
  </si>
  <si>
    <t>CAESARE &amp; CLEOPATRA</t>
  </si>
  <si>
    <t>Caro</t>
  </si>
  <si>
    <t>Rudy</t>
  </si>
  <si>
    <t>Pascaline</t>
  </si>
  <si>
    <t>Buzz</t>
  </si>
  <si>
    <t>Hab &amp; Gut</t>
  </si>
  <si>
    <t>Scull &amp; roses</t>
  </si>
  <si>
    <t>Fieser zauber</t>
  </si>
  <si>
    <t>Avanti</t>
  </si>
  <si>
    <t>Murder island (Frederic)</t>
  </si>
  <si>
    <t>8;5</t>
  </si>
  <si>
    <t>Hendrika</t>
  </si>
  <si>
    <t>Ballonrace</t>
  </si>
  <si>
    <t>Rood wit blauw</t>
  </si>
  <si>
    <t>De kathedraal het kaartspel</t>
  </si>
  <si>
    <t>Els De Cock</t>
  </si>
  <si>
    <t>Sven Carlier</t>
  </si>
  <si>
    <t>De Kolonisten v Catan dobbelspel</t>
  </si>
  <si>
    <t>Shaun het schaap</t>
  </si>
  <si>
    <t>Zwarte kater</t>
  </si>
  <si>
    <t>Lieve</t>
  </si>
  <si>
    <t>Annelies</t>
  </si>
  <si>
    <t>Kathleen aVD Moortel</t>
  </si>
  <si>
    <t>Alexander</t>
  </si>
  <si>
    <t>Zapp zerab</t>
  </si>
  <si>
    <t>Lobo 77</t>
  </si>
  <si>
    <t>Jakkiebak</t>
  </si>
  <si>
    <t>Pierre Knockaert</t>
  </si>
  <si>
    <t>Kenneth Carlier</t>
  </si>
  <si>
    <t>Uit de kunst</t>
  </si>
  <si>
    <t>it happen ( Annelies)</t>
  </si>
  <si>
    <t>Wazab</t>
  </si>
  <si>
    <t>Times up familie editie</t>
  </si>
  <si>
    <t>Love letter</t>
  </si>
  <si>
    <t>Stratego quick battle</t>
  </si>
  <si>
    <t>De mol</t>
  </si>
  <si>
    <t>Morgenland</t>
  </si>
  <si>
    <t>Griet Vanhulle</t>
  </si>
  <si>
    <t>Briek</t>
  </si>
  <si>
    <t>Dust (Frederic)</t>
  </si>
  <si>
    <t>Qwixx</t>
  </si>
  <si>
    <t>Junior doolhof</t>
  </si>
  <si>
    <t>Bedpans &amp; broomsticks (Frederick)</t>
  </si>
  <si>
    <t>Ticket to ride Europa</t>
  </si>
  <si>
    <t>Jackal &amp; high</t>
  </si>
  <si>
    <t>Karolien</t>
  </si>
  <si>
    <t>CarolienDS</t>
  </si>
  <si>
    <t>Rina</t>
  </si>
  <si>
    <t>Stijn Lesage</t>
  </si>
  <si>
    <t>Knockout</t>
  </si>
  <si>
    <t>Samurai</t>
  </si>
  <si>
    <t>Huhuuh</t>
  </si>
  <si>
    <t>Arthus</t>
  </si>
  <si>
    <t>Spokenbos</t>
  </si>
  <si>
    <t>Muizen gooien</t>
  </si>
  <si>
    <t>Roll trough the ages</t>
  </si>
  <si>
    <t>Carcasonne stille zuidzee</t>
  </si>
  <si>
    <t>San Marco</t>
  </si>
  <si>
    <t>Cafe internationaal</t>
  </si>
  <si>
    <t>Amon-ra</t>
  </si>
  <si>
    <t>Chelsea</t>
  </si>
  <si>
    <t xml:space="preserve">Herder en schapen </t>
  </si>
  <si>
    <t>Simon Waarschoot</t>
  </si>
  <si>
    <t>Dorien Zele</t>
  </si>
  <si>
    <t>Annelies Zele</t>
  </si>
  <si>
    <t>Woordduivels</t>
  </si>
  <si>
    <t>Stierenspel (Frederic)</t>
  </si>
  <si>
    <t>Hanabi</t>
  </si>
  <si>
    <t>Saboteur jungle</t>
  </si>
  <si>
    <t>Robin</t>
  </si>
  <si>
    <t>Pit</t>
  </si>
  <si>
    <t>Wakawaka</t>
  </si>
  <si>
    <t>Jorann</t>
  </si>
  <si>
    <t>Severien</t>
  </si>
  <si>
    <t>Notre Dame</t>
  </si>
  <si>
    <t>Pyramis</t>
  </si>
  <si>
    <t>Camel up</t>
  </si>
  <si>
    <t>9;5</t>
  </si>
  <si>
    <t>Istanbul</t>
  </si>
  <si>
    <t>Kat en muis</t>
  </si>
  <si>
    <t>Petra</t>
  </si>
  <si>
    <t>Sabine</t>
  </si>
  <si>
    <t>Koen v Sabine</t>
  </si>
  <si>
    <t>Elien</t>
  </si>
  <si>
    <t>Julie</t>
  </si>
  <si>
    <t>Risa</t>
  </si>
  <si>
    <t>Funkenschlag</t>
  </si>
  <si>
    <t>Machiavelli met nieuwe kaarten</t>
  </si>
  <si>
    <t>Oereka</t>
  </si>
  <si>
    <t>Corsari</t>
  </si>
  <si>
    <t>Jana van Kenneth</t>
  </si>
  <si>
    <t>Isis &amp; Osiris</t>
  </si>
  <si>
    <t>Robbe</t>
  </si>
  <si>
    <t>Nico Colman</t>
  </si>
  <si>
    <t>Elke De Wolf</t>
  </si>
  <si>
    <t>Biggen</t>
  </si>
  <si>
    <t>Het verboden eiland</t>
  </si>
  <si>
    <t>De legende van Andor</t>
  </si>
  <si>
    <t>Kesselchaos</t>
  </si>
  <si>
    <t>Pang (Pierre)</t>
  </si>
  <si>
    <t>Mami Catchmi (Frederick)</t>
  </si>
  <si>
    <t>Minoes</t>
  </si>
  <si>
    <t>Femke</t>
  </si>
  <si>
    <t>Cedric</t>
  </si>
  <si>
    <t>Karel</t>
  </si>
  <si>
    <t>Traxx</t>
  </si>
  <si>
    <t>Patchwork</t>
  </si>
  <si>
    <t>Lascaux</t>
  </si>
  <si>
    <t>Papegaaien</t>
  </si>
  <si>
    <t>Riet zus van Fien</t>
  </si>
  <si>
    <t>Skyline</t>
  </si>
  <si>
    <t>De vorsten van Catan</t>
  </si>
  <si>
    <t>Atlantis</t>
  </si>
  <si>
    <t>Hotel Samoa</t>
  </si>
  <si>
    <t>Sandra De Smet</t>
  </si>
  <si>
    <t>Sofie van Sandra</t>
  </si>
  <si>
    <t>Anouk</t>
  </si>
  <si>
    <t>Jolly Roger (Frederic)</t>
  </si>
  <si>
    <t>Spokentrap kaartspel (Steven)</t>
  </si>
  <si>
    <t>Perfect match(Frederic)</t>
  </si>
  <si>
    <t>The London tower (Frederic)</t>
  </si>
  <si>
    <t>Eline Fiers</t>
  </si>
  <si>
    <t>Bart Deman</t>
  </si>
  <si>
    <t>Dominion</t>
  </si>
  <si>
    <t>Saboteur uitbreiding</t>
  </si>
  <si>
    <t>Colt express</t>
  </si>
  <si>
    <t>Nox</t>
  </si>
  <si>
    <t>Agricola 2 spelers</t>
  </si>
  <si>
    <t>De ark is vol</t>
  </si>
  <si>
    <t>Wapi</t>
  </si>
  <si>
    <t>Fish fish</t>
  </si>
  <si>
    <t>Nosferatu</t>
  </si>
  <si>
    <t>Bram Stas</t>
  </si>
  <si>
    <t>Sabine Janssens</t>
  </si>
  <si>
    <t>Tristan</t>
  </si>
  <si>
    <t>Ismael</t>
  </si>
  <si>
    <t>Noor</t>
  </si>
  <si>
    <t>Rozenkoning</t>
  </si>
  <si>
    <t>Vroom vroom</t>
  </si>
  <si>
    <t>Isle of skye</t>
  </si>
  <si>
    <t>Super farmer</t>
  </si>
  <si>
    <t>Mexican train</t>
  </si>
  <si>
    <t>Bart Mortier</t>
  </si>
  <si>
    <t xml:space="preserve">Dag </t>
  </si>
  <si>
    <t>Vaast</t>
  </si>
  <si>
    <t>Crazy creatures of Dr Doom</t>
  </si>
  <si>
    <t>Carcasonne amazone</t>
  </si>
  <si>
    <t>Havanna</t>
  </si>
  <si>
    <t>BoonANZA dobbelspel</t>
  </si>
  <si>
    <t>Voor de wind</t>
  </si>
  <si>
    <t>Super 5</t>
  </si>
  <si>
    <t>Ludwig Strooband</t>
  </si>
  <si>
    <t>Brit</t>
  </si>
  <si>
    <t>Karen van Lien</t>
  </si>
  <si>
    <t>Tokaido</t>
  </si>
  <si>
    <t>Kakkerlakkensalade</t>
  </si>
  <si>
    <t>Justinian</t>
  </si>
  <si>
    <t>Doodle city</t>
  </si>
  <si>
    <t>Ligretto</t>
  </si>
  <si>
    <t>Maureen</t>
  </si>
  <si>
    <t>Lana Van Landuyt</t>
  </si>
  <si>
    <t>Jonas Bauwens</t>
  </si>
  <si>
    <t>Danny VD Kerkhove</t>
  </si>
  <si>
    <t>Els Van Nevel</t>
  </si>
  <si>
    <t>Unusual suspect</t>
  </si>
  <si>
    <t>Ex libris</t>
  </si>
  <si>
    <t>Brugge</t>
  </si>
  <si>
    <t>Hoogspanning kaartspel</t>
  </si>
  <si>
    <t>Splendor</t>
  </si>
  <si>
    <t>Avonturenland</t>
  </si>
  <si>
    <t>11 takes</t>
  </si>
  <si>
    <t>Maëlle</t>
  </si>
  <si>
    <t>Michele</t>
  </si>
  <si>
    <t>Peter De Poorter</t>
  </si>
  <si>
    <t>Denis</t>
  </si>
  <si>
    <t>Karla</t>
  </si>
  <si>
    <t>Jorre</t>
  </si>
  <si>
    <t>The game</t>
  </si>
  <si>
    <t>Lost cities</t>
  </si>
  <si>
    <t>Yspahan</t>
  </si>
  <si>
    <t>Teneriffe</t>
  </si>
  <si>
    <t>Rupsenrace</t>
  </si>
  <si>
    <t>Russel</t>
  </si>
  <si>
    <t>Jonas Vermeersch</t>
  </si>
  <si>
    <t>Matthias De Pauw</t>
  </si>
  <si>
    <t>Matthias</t>
  </si>
  <si>
    <t>Janne Raes</t>
  </si>
  <si>
    <t>Steven Raes</t>
  </si>
  <si>
    <t>Emma VD Kerkhove</t>
  </si>
  <si>
    <t>De boze wolf</t>
  </si>
  <si>
    <t>Batik</t>
  </si>
  <si>
    <t>Escape room</t>
  </si>
  <si>
    <t>Game of thrones</t>
  </si>
  <si>
    <t>Ghoost (Russel)</t>
  </si>
  <si>
    <t>Spyfall</t>
  </si>
  <si>
    <t>Relikt</t>
  </si>
  <si>
    <t>Kimberly &amp; Nico</t>
  </si>
  <si>
    <t>Xander VD Kerkhove</t>
  </si>
  <si>
    <t>Just one</t>
  </si>
  <si>
    <t>Mafia de Cuba</t>
  </si>
  <si>
    <t>Heidi Mama v Britt</t>
  </si>
  <si>
    <t>Anouk vriendin v Heidi</t>
  </si>
  <si>
    <t>Lies François</t>
  </si>
  <si>
    <t>Sara Strooband</t>
  </si>
  <si>
    <t>Tieme</t>
  </si>
  <si>
    <t>Tom Schoobaert</t>
  </si>
  <si>
    <t>Kristof man van Lien</t>
  </si>
  <si>
    <t>The bloody inn</t>
  </si>
  <si>
    <t>Data Leak (Pierre)</t>
  </si>
  <si>
    <t>Reincarnatie ( Pierre)</t>
  </si>
  <si>
    <t>Azul</t>
  </si>
  <si>
    <t>Majesty</t>
  </si>
  <si>
    <t>koehandel master</t>
  </si>
  <si>
    <t>Kwakzalvers</t>
  </si>
  <si>
    <t>Concept</t>
  </si>
  <si>
    <t>Keer op keer</t>
  </si>
  <si>
    <t>Codenames</t>
  </si>
  <si>
    <t>Het dorp</t>
  </si>
  <si>
    <t>Tania zus van Serge</t>
  </si>
  <si>
    <t>Kim Sergant</t>
  </si>
  <si>
    <t>Jennac D'Hondt</t>
  </si>
  <si>
    <t>Luc D'Hondt</t>
  </si>
  <si>
    <t>Marijke col van Els</t>
  </si>
  <si>
    <t>abracadabra</t>
  </si>
  <si>
    <t>1000 bommen en granaten</t>
  </si>
  <si>
    <t>Dobbelkoning</t>
  </si>
  <si>
    <t>Vincent</t>
  </si>
  <si>
    <t>Rémi</t>
  </si>
  <si>
    <t>Marie van Russel</t>
  </si>
  <si>
    <t>Nand van Joris</t>
  </si>
  <si>
    <t>Geert Van Nevel</t>
  </si>
  <si>
    <t>Wendy van Katrijn</t>
  </si>
  <si>
    <t>Pinguin party</t>
  </si>
  <si>
    <t>Clans</t>
  </si>
  <si>
    <t>Gobblet</t>
  </si>
  <si>
    <t>Trains &amp; Stations</t>
  </si>
  <si>
    <t>Atlantis (Frederic)</t>
  </si>
  <si>
    <t>Anouk Martens</t>
  </si>
  <si>
    <t>Morgane vr van Maelle</t>
  </si>
  <si>
    <t>Caroline moeder van Morgane,</t>
  </si>
  <si>
    <t>Tania v Carine</t>
  </si>
  <si>
    <t>Freddy v Carine</t>
  </si>
  <si>
    <t>Mohamethe vr van Vaast</t>
  </si>
  <si>
    <t>Fleur Van Nevel</t>
  </si>
  <si>
    <t>Joris man v Marijke</t>
  </si>
  <si>
    <t>Vince</t>
  </si>
  <si>
    <t>Veerle vriendin Fien</t>
  </si>
  <si>
    <t>Pechvogel</t>
  </si>
  <si>
    <t>Deep blue</t>
  </si>
  <si>
    <t>Hadara</t>
  </si>
  <si>
    <t>Celestia</t>
  </si>
  <si>
    <t>De zoektocht naar Eldorado</t>
  </si>
  <si>
    <t>Las Vegas</t>
  </si>
  <si>
    <t>Clever</t>
  </si>
  <si>
    <t>De bruggen van Sangrila</t>
  </si>
  <si>
    <t>Mumbo Jumbo</t>
  </si>
  <si>
    <t>Dice town</t>
  </si>
  <si>
    <t>Bluff</t>
  </si>
  <si>
    <t>regenwormen + uitbreiding</t>
  </si>
  <si>
    <t>Mascarade</t>
  </si>
  <si>
    <t>The crew</t>
  </si>
  <si>
    <t>Nonsens</t>
  </si>
  <si>
    <t>Muse</t>
  </si>
  <si>
    <t>Jumping Java</t>
  </si>
  <si>
    <t>Underground (Steven)</t>
  </si>
  <si>
    <t>Santorina</t>
  </si>
  <si>
    <t>Natalie</t>
  </si>
  <si>
    <t>Juule Raes</t>
  </si>
  <si>
    <t>Elias Wisten</t>
  </si>
  <si>
    <t>Jacob Wisten</t>
  </si>
  <si>
    <t>Jillian D'Hondt</t>
  </si>
  <si>
    <t>Margot</t>
  </si>
  <si>
    <t>Jens Deraedt</t>
  </si>
  <si>
    <t>Kellens Meta</t>
  </si>
  <si>
    <t>Emeelie vr V Anouk</t>
  </si>
  <si>
    <t>Cacao</t>
  </si>
  <si>
    <t>De dwergen van Nidaveller</t>
  </si>
  <si>
    <t>Drakenwoud</t>
  </si>
  <si>
    <t>Die fiesen 7</t>
  </si>
  <si>
    <t>Port Royal</t>
  </si>
  <si>
    <t>Montego bay</t>
  </si>
  <si>
    <t>Similo historie</t>
  </si>
  <si>
    <t>Mandala</t>
  </si>
  <si>
    <t>Dixit</t>
  </si>
  <si>
    <t>Chili dice</t>
  </si>
  <si>
    <t>dieven</t>
  </si>
  <si>
    <t>Confetti</t>
  </si>
  <si>
    <t>Similo sprookjes</t>
  </si>
  <si>
    <t>Carine Veneman</t>
  </si>
  <si>
    <t>Kristie collega Carine</t>
  </si>
  <si>
    <t>Sylvie coll van Carine</t>
  </si>
  <si>
    <t>Nancy Veneman</t>
  </si>
  <si>
    <t>Koen Locquet</t>
  </si>
  <si>
    <t>Leen Locquet</t>
  </si>
  <si>
    <t>Noor dochter Sylvie</t>
  </si>
  <si>
    <t>Vanessa</t>
  </si>
  <si>
    <t>Lynn</t>
  </si>
  <si>
    <t>Kjell</t>
  </si>
  <si>
    <t>Xander zoon v Russel</t>
  </si>
  <si>
    <t>Ellen Verscheure</t>
  </si>
  <si>
    <t>Justine De Maesschalck</t>
  </si>
  <si>
    <t>Joke Decat</t>
  </si>
  <si>
    <t>Sarah Deduyver</t>
  </si>
  <si>
    <t>Melissa Beernaert</t>
  </si>
  <si>
    <t>Largi</t>
  </si>
  <si>
    <t>Cientha Verbrugge</t>
  </si>
  <si>
    <t>Mo</t>
  </si>
  <si>
    <t>Trui Vernimmen</t>
  </si>
  <si>
    <t>Lisette zeester</t>
  </si>
  <si>
    <t>Hilde moeder?</t>
  </si>
  <si>
    <t>Brend</t>
  </si>
  <si>
    <t>Jelly</t>
  </si>
  <si>
    <t>Teun Barbé</t>
  </si>
  <si>
    <t>Ann-Sophie Verbeke</t>
  </si>
  <si>
    <t>Steven Van Vooren</t>
  </si>
  <si>
    <t>Machteld</t>
  </si>
  <si>
    <t>Sabrina vriendin v Sven</t>
  </si>
  <si>
    <t>Roeland Geys</t>
  </si>
  <si>
    <t>Ewald zoon van Riet</t>
  </si>
  <si>
    <t>Nikolien</t>
  </si>
  <si>
    <t>Wingspan</t>
  </si>
  <si>
    <t>Pandemic</t>
  </si>
  <si>
    <t>Skull king</t>
  </si>
  <si>
    <t>Khoff (Frederic)</t>
  </si>
  <si>
    <t>Small world</t>
  </si>
  <si>
    <t>Inhothep (Pierre)</t>
  </si>
  <si>
    <t>Sagrada</t>
  </si>
  <si>
    <t>Silver and gold</t>
  </si>
  <si>
    <t>Mille Fioni</t>
  </si>
  <si>
    <t>Taveerne van de oude stad</t>
  </si>
  <si>
    <t>Santorini</t>
  </si>
  <si>
    <t>Paleo</t>
  </si>
  <si>
    <t>Rovers van de Noordzee</t>
  </si>
  <si>
    <t>Roam</t>
  </si>
  <si>
    <t>Port royal</t>
  </si>
  <si>
    <t>Trapwords</t>
  </si>
  <si>
    <t>Fiesta Mexican</t>
  </si>
  <si>
    <t>Ticket to ride Londen</t>
  </si>
  <si>
    <t>7 Rounds</t>
  </si>
  <si>
    <t>Inside job</t>
  </si>
  <si>
    <t>When I dream</t>
  </si>
  <si>
    <t>La Isla</t>
  </si>
  <si>
    <t>Game of trains</t>
  </si>
  <si>
    <t>Konijnen hokken</t>
  </si>
  <si>
    <t>Augustus</t>
  </si>
  <si>
    <t>Magic Maze</t>
  </si>
  <si>
    <t>LAMA</t>
  </si>
  <si>
    <t>Rock the bock</t>
  </si>
  <si>
    <t>Conquer the tower</t>
  </si>
  <si>
    <t>De verloren mijnen</t>
  </si>
  <si>
    <t>Fun facts</t>
  </si>
  <si>
    <t>Take 10</t>
  </si>
  <si>
    <t>The mind</t>
  </si>
  <si>
    <t xml:space="preserve">Reis om de wereld in 80 dagen </t>
  </si>
  <si>
    <t>Kuddegedrag</t>
  </si>
  <si>
    <t>Saboteur de donkere grot</t>
  </si>
  <si>
    <t>Mandala stones</t>
  </si>
  <si>
    <t>tea for two</t>
  </si>
  <si>
    <t>Revolver</t>
  </si>
  <si>
    <t>Shamans</t>
  </si>
  <si>
    <t>De verraders</t>
  </si>
  <si>
    <t>Sounds fishy</t>
  </si>
  <si>
    <t>Sunday split</t>
  </si>
  <si>
    <t>Juicy fruit</t>
  </si>
  <si>
    <t>Bram</t>
  </si>
  <si>
    <t>Maya</t>
  </si>
  <si>
    <t>Jente</t>
  </si>
  <si>
    <t>Berre</t>
  </si>
  <si>
    <t>Marleen buur v Russel</t>
  </si>
  <si>
    <t>Freddy buur v Russel</t>
  </si>
  <si>
    <t>Toon Raman</t>
  </si>
  <si>
    <t>Anne-Marie van Mo</t>
  </si>
  <si>
    <t>Kenneth van Mo</t>
  </si>
  <si>
    <t>Jonathan van Mo</t>
  </si>
  <si>
    <t>Herman Zeester</t>
  </si>
  <si>
    <t>Arne Wetteren</t>
  </si>
  <si>
    <t>Eva Gaublomme</t>
  </si>
  <si>
    <t>Karolien Buysse</t>
  </si>
  <si>
    <t>Bite the bullet (Frederic)</t>
  </si>
  <si>
    <t>De betoverende torens</t>
  </si>
  <si>
    <t>Oriflamme</t>
  </si>
  <si>
    <t>Flamme rouge</t>
  </si>
  <si>
    <t>Kingdomino</t>
  </si>
  <si>
    <t>Secret hitler</t>
  </si>
  <si>
    <t>Mercado</t>
  </si>
  <si>
    <t>Jamaica</t>
  </si>
  <si>
    <t>That's not a hat</t>
  </si>
  <si>
    <t>New York zoo</t>
  </si>
  <si>
    <t>Isabelle Bijn</t>
  </si>
  <si>
    <t>Eline</t>
  </si>
  <si>
    <t>Vlotte geesten</t>
  </si>
  <si>
    <t>Rat Attack</t>
  </si>
  <si>
    <t>Lang leve de koning</t>
  </si>
  <si>
    <t>Sarie</t>
  </si>
  <si>
    <t>Yana</t>
  </si>
  <si>
    <t>Mira De Vos Van Eva</t>
  </si>
  <si>
    <t>Droom cruise</t>
  </si>
  <si>
    <t>Hellas mijnen</t>
  </si>
  <si>
    <t>Istanbul dobbelspel</t>
  </si>
  <si>
    <t>Cameloot</t>
  </si>
  <si>
    <t>Caldera park</t>
  </si>
  <si>
    <t>Cascadia</t>
  </si>
  <si>
    <t>Altiplano</t>
  </si>
  <si>
    <t>Liza Roelandt</t>
  </si>
  <si>
    <t>Lize Dierick</t>
  </si>
  <si>
    <t>3 Chapters</t>
  </si>
  <si>
    <t>Evergreen</t>
  </si>
  <si>
    <t>Audition</t>
  </si>
  <si>
    <t>Fabelfruit</t>
  </si>
  <si>
    <t>Blasting Billy</t>
  </si>
  <si>
    <t>Laurence B</t>
  </si>
  <si>
    <t>Hielenlikkers</t>
  </si>
  <si>
    <t>Point salade</t>
  </si>
  <si>
    <t>Vlooot</t>
  </si>
  <si>
    <t>Mycelia</t>
  </si>
  <si>
    <t>Machi Koro</t>
  </si>
  <si>
    <t>Vampire nights</t>
  </si>
  <si>
    <t>Bandido</t>
  </si>
  <si>
    <t>Fabienne VDBerghe</t>
  </si>
  <si>
    <t>Filip VDBerghe</t>
  </si>
  <si>
    <t>Herman 't zand</t>
  </si>
  <si>
    <t>Cindy scho Mayaonmoeder</t>
  </si>
  <si>
    <t xml:space="preserve">King of Tokyo </t>
  </si>
  <si>
    <t>Captain flip</t>
  </si>
  <si>
    <t>Berenpark</t>
  </si>
  <si>
    <t>Lumicora</t>
  </si>
  <si>
    <t>De 7 geitjes</t>
  </si>
  <si>
    <t>Quorum</t>
  </si>
  <si>
    <t>Flip 7</t>
  </si>
  <si>
    <t>Fuji flash</t>
  </si>
  <si>
    <t>Pascale vr va Filip VDB</t>
  </si>
  <si>
    <t>Fien Duynslager</t>
  </si>
  <si>
    <t>Michiel Duynslager</t>
  </si>
  <si>
    <t>King of Tokyo</t>
  </si>
  <si>
    <t>Carnuta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</si>
</sst>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1" xfId="0" applyFont="1" applyBorder="1" applyAlignment="1">
      <alignment textRotation="180"/>
    </xf>
    <xf numFmtId="2" fontId="1" fillId="0" borderId="1" xfId="0" applyNumberFormat="1" applyFont="1" applyBorder="1" applyAlignment="1">
      <alignment horizontal="center" textRotation="180"/>
    </xf>
    <xf numFmtId="164" fontId="1" fillId="0" borderId="1" xfId="0" applyNumberFormat="1" applyFont="1" applyBorder="1" applyAlignment="1">
      <alignment horizontal="center" textRotation="90"/>
    </xf>
    <xf numFmtId="0" fontId="1" fillId="0" borderId="1" xfId="0" applyFont="1" applyBorder="1" applyAlignment="1">
      <alignment horizontal="left" textRotation="180"/>
    </xf>
    <xf numFmtId="0" fontId="1" fillId="0" borderId="0" xfId="0" applyFont="1" applyAlignment="1">
      <alignment horizontal="center" textRotation="180"/>
    </xf>
    <xf numFmtId="0" fontId="1" fillId="0" borderId="1" xfId="0" applyFont="1" applyBorder="1"/>
    <xf numFmtId="2" fontId="1" fillId="0" borderId="1" xfId="0" applyNumberFormat="1" applyFont="1" applyBorder="1"/>
    <xf numFmtId="0" fontId="2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 applyAlignment="1">
      <alignment textRotation="90"/>
    </xf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textRotation="18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1" fontId="1" fillId="0" borderId="1" xfId="0" applyNumberFormat="1" applyFont="1" applyBorder="1"/>
  </cellXfs>
  <cellStyles count="2">
    <cellStyle name="Hyperlink 2" xfId="1" xr:uid="{B6E67ED6-8F25-4649-ACC1-E1475BAADF4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16A3-1DB2-4F36-A9FF-27D227F520AB}">
  <dimension ref="A1:JO427"/>
  <sheetViews>
    <sheetView tabSelected="1" workbookViewId="0">
      <selection sqref="A1:JO427"/>
    </sheetView>
  </sheetViews>
  <sheetFormatPr defaultColWidth="9.109375" defaultRowHeight="13.2" x14ac:dyDescent="0.25"/>
  <cols>
    <col min="1" max="1" width="7.109375" style="25" customWidth="1"/>
    <col min="2" max="2" width="24" style="11" customWidth="1"/>
    <col min="3" max="3" width="5.44140625" style="18" customWidth="1"/>
    <col min="4" max="4" width="4.6640625" style="11" customWidth="1"/>
    <col min="5" max="248" width="3.88671875" style="19" customWidth="1"/>
    <col min="249" max="249" width="24" style="20" customWidth="1"/>
    <col min="252" max="16384" width="9.109375" style="11"/>
  </cols>
  <sheetData>
    <row r="1" spans="1:275" s="5" customFormat="1" ht="87.75" customHeight="1" x14ac:dyDescent="0.25">
      <c r="A1" s="23"/>
      <c r="B1" s="1" t="s">
        <v>0</v>
      </c>
      <c r="C1" s="2" t="s">
        <v>202</v>
      </c>
      <c r="D1" s="2" t="s">
        <v>1</v>
      </c>
      <c r="E1" s="3" t="s">
        <v>2</v>
      </c>
      <c r="F1" s="3" t="s">
        <v>436</v>
      </c>
      <c r="G1" s="3" t="s">
        <v>552</v>
      </c>
      <c r="H1" s="3" t="s">
        <v>482</v>
      </c>
      <c r="I1" s="3" t="s">
        <v>672</v>
      </c>
      <c r="J1" s="3" t="s">
        <v>673</v>
      </c>
      <c r="K1" s="3" t="s">
        <v>684</v>
      </c>
      <c r="L1" s="3" t="s">
        <v>674</v>
      </c>
      <c r="M1" s="3" t="s">
        <v>189</v>
      </c>
      <c r="N1" s="3" t="s">
        <v>520</v>
      </c>
      <c r="O1" s="3" t="s">
        <v>542</v>
      </c>
      <c r="P1" s="3" t="s">
        <v>543</v>
      </c>
      <c r="Q1" s="3" t="s">
        <v>544</v>
      </c>
      <c r="R1" s="3" t="s">
        <v>545</v>
      </c>
      <c r="S1" s="3" t="s">
        <v>546</v>
      </c>
      <c r="T1" s="3" t="s">
        <v>547</v>
      </c>
      <c r="U1" s="3" t="s">
        <v>548</v>
      </c>
      <c r="V1" s="3" t="s">
        <v>549</v>
      </c>
      <c r="W1" s="3" t="s">
        <v>550</v>
      </c>
      <c r="X1" s="3" t="s">
        <v>618</v>
      </c>
      <c r="Y1" s="3" t="s">
        <v>619</v>
      </c>
      <c r="Z1" s="3" t="s">
        <v>675</v>
      </c>
      <c r="AA1" s="3" t="s">
        <v>657</v>
      </c>
      <c r="AB1" s="3" t="s">
        <v>658</v>
      </c>
      <c r="AC1" s="3" t="s">
        <v>620</v>
      </c>
      <c r="AD1" s="3" t="s">
        <v>621</v>
      </c>
      <c r="AE1" s="3" t="s">
        <v>647</v>
      </c>
      <c r="AF1" s="3" t="s">
        <v>50</v>
      </c>
      <c r="AG1" s="3" t="s">
        <v>551</v>
      </c>
      <c r="AH1" s="3" t="s">
        <v>562</v>
      </c>
      <c r="AI1" s="3" t="s">
        <v>628</v>
      </c>
      <c r="AJ1" s="3" t="s">
        <v>57</v>
      </c>
      <c r="AK1" s="3" t="s">
        <v>564</v>
      </c>
      <c r="AL1" s="3" t="s">
        <v>565</v>
      </c>
      <c r="AM1" s="3" t="s">
        <v>568</v>
      </c>
      <c r="AN1" s="3" t="s">
        <v>5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624</v>
      </c>
      <c r="AX1" s="3" t="s">
        <v>625</v>
      </c>
      <c r="AY1" s="3" t="s">
        <v>626</v>
      </c>
      <c r="AZ1" s="3" t="s">
        <v>627</v>
      </c>
      <c r="BA1" s="3" t="s">
        <v>642</v>
      </c>
      <c r="BB1" s="3" t="s">
        <v>561</v>
      </c>
      <c r="BC1" s="3" t="s">
        <v>15</v>
      </c>
      <c r="BD1" s="3" t="s">
        <v>281</v>
      </c>
      <c r="BE1" s="3" t="s">
        <v>629</v>
      </c>
      <c r="BF1" s="3" t="s">
        <v>643</v>
      </c>
      <c r="BG1" s="3" t="s">
        <v>563</v>
      </c>
      <c r="BH1" s="3" t="s">
        <v>648</v>
      </c>
      <c r="BI1" s="3" t="s">
        <v>441</v>
      </c>
      <c r="BJ1" s="3" t="s">
        <v>630</v>
      </c>
      <c r="BK1" s="3" t="s">
        <v>522</v>
      </c>
      <c r="BL1" s="3" t="s">
        <v>523</v>
      </c>
      <c r="BM1" s="3" t="s">
        <v>622</v>
      </c>
      <c r="BN1" s="3" t="s">
        <v>623</v>
      </c>
      <c r="BO1" s="3" t="s">
        <v>566</v>
      </c>
      <c r="BP1" s="3" t="s">
        <v>567</v>
      </c>
      <c r="BQ1" s="3" t="s">
        <v>270</v>
      </c>
      <c r="BR1" s="3" t="s">
        <v>569</v>
      </c>
      <c r="BS1" s="3" t="s">
        <v>53</v>
      </c>
      <c r="BT1" s="3" t="s">
        <v>397</v>
      </c>
      <c r="BU1" s="3" t="s">
        <v>398</v>
      </c>
      <c r="BV1" s="3" t="s">
        <v>483</v>
      </c>
      <c r="BW1" s="3" t="s">
        <v>427</v>
      </c>
      <c r="BX1" s="3" t="s">
        <v>570</v>
      </c>
      <c r="BY1" s="3" t="s">
        <v>440</v>
      </c>
      <c r="BZ1" s="3" t="s">
        <v>521</v>
      </c>
      <c r="CA1" s="3" t="s">
        <v>416</v>
      </c>
      <c r="CB1" s="3" t="s">
        <v>417</v>
      </c>
      <c r="CC1" s="3" t="s">
        <v>442</v>
      </c>
      <c r="CD1" s="3" t="s">
        <v>451</v>
      </c>
      <c r="CE1" s="3" t="s">
        <v>649</v>
      </c>
      <c r="CF1" s="3" t="s">
        <v>631</v>
      </c>
      <c r="CG1" s="3" t="s">
        <v>493</v>
      </c>
      <c r="CH1" s="3" t="s">
        <v>428</v>
      </c>
      <c r="CI1" s="3" t="s">
        <v>429</v>
      </c>
      <c r="CJ1" s="3" t="s">
        <v>494</v>
      </c>
      <c r="CK1" s="3" t="s">
        <v>495</v>
      </c>
      <c r="CL1" s="3" t="s">
        <v>480</v>
      </c>
      <c r="CM1" s="3" t="s">
        <v>492</v>
      </c>
      <c r="CN1" s="3" t="s">
        <v>481</v>
      </c>
      <c r="CO1" s="3" t="s">
        <v>472</v>
      </c>
      <c r="CP1" s="3" t="s">
        <v>473</v>
      </c>
      <c r="CQ1" s="3" t="s">
        <v>474</v>
      </c>
      <c r="CR1" s="3" t="s">
        <v>524</v>
      </c>
      <c r="CS1" s="3" t="s">
        <v>475</v>
      </c>
      <c r="CT1" s="3" t="s">
        <v>437</v>
      </c>
      <c r="CU1" s="3" t="s">
        <v>438</v>
      </c>
      <c r="CV1" s="3" t="s">
        <v>439</v>
      </c>
      <c r="CW1" s="3" t="s">
        <v>450</v>
      </c>
      <c r="CX1" s="3" t="s">
        <v>326</v>
      </c>
      <c r="CY1" s="3" t="s">
        <v>7</v>
      </c>
      <c r="CZ1" s="3" t="s">
        <v>496</v>
      </c>
      <c r="DA1" s="3" t="s">
        <v>430</v>
      </c>
      <c r="DB1" s="3" t="s">
        <v>458</v>
      </c>
      <c r="DC1" s="3" t="s">
        <v>415</v>
      </c>
      <c r="DD1" s="3" t="s">
        <v>484</v>
      </c>
      <c r="DE1" s="3" t="s">
        <v>497</v>
      </c>
      <c r="DF1" s="3" t="s">
        <v>476</v>
      </c>
      <c r="DG1" s="3" t="s">
        <v>498</v>
      </c>
      <c r="DH1" s="3" t="s">
        <v>459</v>
      </c>
      <c r="DI1" s="3" t="s">
        <v>239</v>
      </c>
      <c r="DJ1" s="3" t="s">
        <v>240</v>
      </c>
      <c r="DK1" s="3" t="s">
        <v>241</v>
      </c>
      <c r="DL1" s="3" t="s">
        <v>357</v>
      </c>
      <c r="DM1" s="3" t="s">
        <v>358</v>
      </c>
      <c r="DN1" s="3" t="s">
        <v>316</v>
      </c>
      <c r="DO1" s="3" t="s">
        <v>317</v>
      </c>
      <c r="DP1" s="3" t="s">
        <v>318</v>
      </c>
      <c r="DQ1" s="3" t="s">
        <v>346</v>
      </c>
      <c r="DR1" s="3" t="s">
        <v>274</v>
      </c>
      <c r="DS1" s="3" t="s">
        <v>275</v>
      </c>
      <c r="DT1" s="3" t="s">
        <v>299</v>
      </c>
      <c r="DU1" s="3" t="s">
        <v>335</v>
      </c>
      <c r="DV1" s="3" t="s">
        <v>336</v>
      </c>
      <c r="DW1" s="3" t="s">
        <v>337</v>
      </c>
      <c r="DX1" s="3" t="s">
        <v>338</v>
      </c>
      <c r="DY1" s="3" t="s">
        <v>300</v>
      </c>
      <c r="DZ1" s="3" t="s">
        <v>571</v>
      </c>
      <c r="EA1" s="3" t="s">
        <v>269</v>
      </c>
      <c r="EB1" s="3" t="s">
        <v>282</v>
      </c>
      <c r="EC1" s="3" t="s">
        <v>344</v>
      </c>
      <c r="ED1" s="3" t="s">
        <v>664</v>
      </c>
      <c r="EE1" s="3" t="s">
        <v>249</v>
      </c>
      <c r="EF1" s="3" t="s">
        <v>370</v>
      </c>
      <c r="EG1" s="3" t="s">
        <v>12</v>
      </c>
      <c r="EH1" s="3" t="s">
        <v>13</v>
      </c>
      <c r="EI1" s="3" t="s">
        <v>14</v>
      </c>
      <c r="EJ1" s="3" t="s">
        <v>209</v>
      </c>
      <c r="EK1" s="3" t="s">
        <v>203</v>
      </c>
      <c r="EL1" s="3" t="s">
        <v>204</v>
      </c>
      <c r="EM1" s="3" t="s">
        <v>16</v>
      </c>
      <c r="EN1" s="3" t="s">
        <v>22</v>
      </c>
      <c r="EO1" s="3" t="s">
        <v>301</v>
      </c>
      <c r="EP1" s="3" t="s">
        <v>191</v>
      </c>
      <c r="EQ1" s="3" t="s">
        <v>18</v>
      </c>
      <c r="ER1" s="3" t="s">
        <v>19</v>
      </c>
      <c r="ES1" s="3" t="s">
        <v>20</v>
      </c>
      <c r="ET1" s="3" t="s">
        <v>21</v>
      </c>
      <c r="EU1" s="3" t="s">
        <v>24</v>
      </c>
      <c r="EV1" s="3" t="s">
        <v>218</v>
      </c>
      <c r="EW1" s="3" t="s">
        <v>23</v>
      </c>
      <c r="EX1" s="3" t="s">
        <v>17</v>
      </c>
      <c r="EY1" s="3" t="s">
        <v>25</v>
      </c>
      <c r="EZ1" s="3" t="s">
        <v>221</v>
      </c>
      <c r="FA1" s="3" t="s">
        <v>205</v>
      </c>
      <c r="FB1" s="3" t="s">
        <v>206</v>
      </c>
      <c r="FC1" s="3" t="s">
        <v>291</v>
      </c>
      <c r="FD1" s="3" t="s">
        <v>26</v>
      </c>
      <c r="FE1" s="3" t="s">
        <v>222</v>
      </c>
      <c r="FF1" s="3" t="s">
        <v>27</v>
      </c>
      <c r="FG1" s="3" t="s">
        <v>28</v>
      </c>
      <c r="FH1" s="3" t="s">
        <v>29</v>
      </c>
      <c r="FI1" s="3" t="s">
        <v>30</v>
      </c>
      <c r="FJ1" s="3" t="s">
        <v>31</v>
      </c>
      <c r="FK1" s="3" t="s">
        <v>32</v>
      </c>
      <c r="FL1" s="3" t="s">
        <v>33</v>
      </c>
      <c r="FM1" s="3" t="s">
        <v>34</v>
      </c>
      <c r="FN1" s="3" t="s">
        <v>35</v>
      </c>
      <c r="FO1" s="3" t="s">
        <v>36</v>
      </c>
      <c r="FP1" s="3" t="s">
        <v>37</v>
      </c>
      <c r="FQ1" s="3" t="s">
        <v>38</v>
      </c>
      <c r="FR1" s="3" t="s">
        <v>39</v>
      </c>
      <c r="FS1" s="3" t="s">
        <v>40</v>
      </c>
      <c r="FT1" s="3" t="s">
        <v>41</v>
      </c>
      <c r="FU1" s="3" t="s">
        <v>42</v>
      </c>
      <c r="FV1" s="3" t="s">
        <v>43</v>
      </c>
      <c r="FW1" s="3" t="s">
        <v>44</v>
      </c>
      <c r="FX1" s="3" t="s">
        <v>45</v>
      </c>
      <c r="FY1" s="3" t="s">
        <v>292</v>
      </c>
      <c r="FZ1" s="3" t="s">
        <v>46</v>
      </c>
      <c r="GA1" s="3" t="s">
        <v>47</v>
      </c>
      <c r="GB1" s="3" t="s">
        <v>48</v>
      </c>
      <c r="GC1" s="3" t="s">
        <v>49</v>
      </c>
      <c r="GD1" s="3" t="s">
        <v>50</v>
      </c>
      <c r="GE1" s="3" t="s">
        <v>499</v>
      </c>
      <c r="GF1" s="3" t="s">
        <v>485</v>
      </c>
      <c r="GG1" s="3" t="s">
        <v>51</v>
      </c>
      <c r="GH1" s="3" t="s">
        <v>52</v>
      </c>
      <c r="GI1" s="3" t="s">
        <v>53</v>
      </c>
      <c r="GJ1" s="3" t="s">
        <v>54</v>
      </c>
      <c r="GK1" s="3" t="s">
        <v>55</v>
      </c>
      <c r="GL1" s="3" t="s">
        <v>56</v>
      </c>
      <c r="GM1" s="3" t="s">
        <v>212</v>
      </c>
      <c r="GN1" s="3" t="s">
        <v>57</v>
      </c>
      <c r="GO1" s="3" t="s">
        <v>58</v>
      </c>
      <c r="GP1" s="3" t="s">
        <v>59</v>
      </c>
      <c r="GQ1" s="3" t="s">
        <v>60</v>
      </c>
      <c r="GR1" s="3" t="s">
        <v>61</v>
      </c>
      <c r="GS1" s="3" t="s">
        <v>62</v>
      </c>
      <c r="GT1" s="3" t="s">
        <v>63</v>
      </c>
      <c r="GU1" s="3" t="s">
        <v>685</v>
      </c>
      <c r="GV1" s="3" t="s">
        <v>686</v>
      </c>
      <c r="GW1" s="3" t="s">
        <v>64</v>
      </c>
      <c r="GX1" s="3" t="s">
        <v>65</v>
      </c>
      <c r="GY1" s="3" t="s">
        <v>189</v>
      </c>
      <c r="GZ1" s="3" t="s">
        <v>66</v>
      </c>
      <c r="HA1" s="3" t="s">
        <v>229</v>
      </c>
      <c r="HB1" s="3" t="s">
        <v>230</v>
      </c>
      <c r="HC1" s="3" t="s">
        <v>500</v>
      </c>
      <c r="HD1" s="3" t="s">
        <v>210</v>
      </c>
      <c r="HE1" s="3" t="s">
        <v>572</v>
      </c>
      <c r="HF1" s="3" t="s">
        <v>363</v>
      </c>
      <c r="HG1" s="3" t="s">
        <v>211</v>
      </c>
      <c r="HH1" s="3" t="s">
        <v>407</v>
      </c>
      <c r="HI1" s="3" t="s">
        <v>231</v>
      </c>
      <c r="HJ1" s="3" t="s">
        <v>460</v>
      </c>
      <c r="HK1" s="3" t="s">
        <v>237</v>
      </c>
      <c r="HL1" s="3" t="s">
        <v>238</v>
      </c>
      <c r="HM1" s="3" t="s">
        <v>8</v>
      </c>
      <c r="HN1" s="3" t="s">
        <v>9</v>
      </c>
      <c r="HO1" s="3" t="s">
        <v>10</v>
      </c>
      <c r="HP1" s="3" t="s">
        <v>302</v>
      </c>
      <c r="HQ1" s="3" t="s">
        <v>11</v>
      </c>
      <c r="HR1" s="3" t="s">
        <v>339</v>
      </c>
      <c r="HS1" s="3" t="s">
        <v>276</v>
      </c>
      <c r="HT1" s="3" t="s">
        <v>277</v>
      </c>
      <c r="HU1" s="3" t="s">
        <v>255</v>
      </c>
      <c r="HV1" s="3" t="s">
        <v>256</v>
      </c>
      <c r="HW1" s="3" t="s">
        <v>244</v>
      </c>
      <c r="HX1" s="3" t="s">
        <v>3</v>
      </c>
      <c r="HY1" s="3" t="s">
        <v>347</v>
      </c>
      <c r="HZ1" s="3" t="s">
        <v>348</v>
      </c>
      <c r="IA1" s="3" t="s">
        <v>4</v>
      </c>
      <c r="IB1" s="3" t="s">
        <v>269</v>
      </c>
      <c r="IC1" s="3" t="s">
        <v>245</v>
      </c>
      <c r="ID1" s="3" t="s">
        <v>257</v>
      </c>
      <c r="IE1" s="3" t="s">
        <v>246</v>
      </c>
      <c r="IF1" s="3" t="s">
        <v>247</v>
      </c>
      <c r="IG1" s="3" t="s">
        <v>265</v>
      </c>
      <c r="IH1" s="3" t="s">
        <v>387</v>
      </c>
      <c r="II1" s="3" t="s">
        <v>6</v>
      </c>
      <c r="IJ1" s="3" t="s">
        <v>396</v>
      </c>
      <c r="IK1" s="3" t="s">
        <v>327</v>
      </c>
      <c r="IL1" s="3" t="s">
        <v>368</v>
      </c>
      <c r="IM1" s="3" t="s">
        <v>369</v>
      </c>
      <c r="IN1" s="3" t="s">
        <v>250</v>
      </c>
      <c r="IO1" s="3" t="s">
        <v>573</v>
      </c>
      <c r="IP1" s="3" t="s">
        <v>388</v>
      </c>
      <c r="IQ1" s="3" t="s">
        <v>334</v>
      </c>
      <c r="IR1" s="3" t="s">
        <v>389</v>
      </c>
      <c r="IS1" s="3" t="s">
        <v>390</v>
      </c>
      <c r="IT1" s="3" t="s">
        <v>356</v>
      </c>
      <c r="IU1" s="3" t="s">
        <v>386</v>
      </c>
      <c r="IV1" s="3" t="s">
        <v>405</v>
      </c>
      <c r="IW1" s="3" t="s">
        <v>406</v>
      </c>
      <c r="IX1" s="3" t="s">
        <v>454</v>
      </c>
      <c r="IY1" s="3" t="s">
        <v>455</v>
      </c>
      <c r="IZ1" s="3" t="s">
        <v>525</v>
      </c>
      <c r="JA1" s="3" t="s">
        <v>414</v>
      </c>
      <c r="JB1" s="3" t="s">
        <v>456</v>
      </c>
      <c r="JC1" s="3" t="s">
        <v>457</v>
      </c>
      <c r="JD1" s="3" t="s">
        <v>375</v>
      </c>
      <c r="JE1" s="3" t="s">
        <v>376</v>
      </c>
      <c r="JF1" s="3" t="s">
        <v>426</v>
      </c>
      <c r="JG1" s="3" t="s">
        <v>526</v>
      </c>
      <c r="JH1" s="3" t="s">
        <v>527</v>
      </c>
      <c r="JI1" s="3" t="s">
        <v>491</v>
      </c>
      <c r="JJ1" s="3" t="s">
        <v>528</v>
      </c>
      <c r="JK1" s="3" t="s">
        <v>67</v>
      </c>
      <c r="JL1" s="3" t="s">
        <v>413</v>
      </c>
      <c r="JM1" s="3" t="s">
        <v>425</v>
      </c>
      <c r="JN1" s="3" t="s">
        <v>67</v>
      </c>
      <c r="JO1" s="4" t="s">
        <v>0</v>
      </c>
    </row>
    <row r="2" spans="1:275" x14ac:dyDescent="0.25">
      <c r="A2" s="24">
        <v>1</v>
      </c>
      <c r="B2" s="14" t="s">
        <v>340</v>
      </c>
      <c r="C2" s="7">
        <f>AVERAGE(E2:JR2)</f>
        <v>9.3333333333333339</v>
      </c>
      <c r="D2" s="8">
        <f>COUNT(E2:JR2,"&gt;1")</f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>
        <v>9.5</v>
      </c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>
        <v>9</v>
      </c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>
        <v>9.5</v>
      </c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10" t="str">
        <f t="shared" ref="JO2:JO65" si="0">B2</f>
        <v>Funkenschlag</v>
      </c>
    </row>
    <row r="3" spans="1:275" x14ac:dyDescent="0.25">
      <c r="A3" s="24">
        <v>2</v>
      </c>
      <c r="B3" s="12" t="s">
        <v>529</v>
      </c>
      <c r="C3" s="7">
        <f>AVERAGE(E3:JR3)</f>
        <v>9.1</v>
      </c>
      <c r="D3" s="8">
        <f>COUNT(E3:JR3,"&gt;1")</f>
        <v>5</v>
      </c>
      <c r="E3" s="9"/>
      <c r="F3" s="9"/>
      <c r="G3" s="9"/>
      <c r="H3" s="9">
        <v>10</v>
      </c>
      <c r="I3" s="9"/>
      <c r="J3" s="9"/>
      <c r="K3" s="9"/>
      <c r="L3" s="9"/>
      <c r="M3" s="9"/>
      <c r="N3" s="9"/>
      <c r="O3" s="9"/>
      <c r="P3" s="9"/>
      <c r="Q3" s="9"/>
      <c r="R3" s="9"/>
      <c r="S3" s="9">
        <v>9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>
        <v>8.5</v>
      </c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>
        <v>9</v>
      </c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>
        <v>9</v>
      </c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10" t="str">
        <f t="shared" si="0"/>
        <v>Cacao</v>
      </c>
    </row>
    <row r="4" spans="1:275" ht="10.199999999999999" x14ac:dyDescent="0.2">
      <c r="A4" s="24">
        <v>3</v>
      </c>
      <c r="B4" s="11" t="s">
        <v>576</v>
      </c>
      <c r="C4" s="7">
        <f>AVERAGE(E4:JR4)</f>
        <v>9.0625</v>
      </c>
      <c r="D4" s="8">
        <f>COUNT(E4:JR4,"&gt;1")</f>
        <v>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>
        <v>9</v>
      </c>
      <c r="AI4" s="9">
        <v>9</v>
      </c>
      <c r="AJ4" s="9"/>
      <c r="AK4" s="9"/>
      <c r="AL4" s="9"/>
      <c r="AM4" s="9"/>
      <c r="AN4" s="9"/>
      <c r="AO4" s="9"/>
      <c r="AP4" s="9">
        <v>9</v>
      </c>
      <c r="AQ4" s="9">
        <v>9</v>
      </c>
      <c r="AR4" s="9"/>
      <c r="AS4" s="9"/>
      <c r="AT4" s="9"/>
      <c r="AU4" s="9"/>
      <c r="AV4" s="9">
        <v>9</v>
      </c>
      <c r="AW4" s="9"/>
      <c r="AX4" s="9"/>
      <c r="AY4" s="9"/>
      <c r="AZ4" s="9"/>
      <c r="BA4" s="9"/>
      <c r="BB4" s="9">
        <v>9</v>
      </c>
      <c r="BC4" s="9"/>
      <c r="BD4" s="9"/>
      <c r="BE4" s="9">
        <v>9</v>
      </c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>
        <v>9.5</v>
      </c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10" t="str">
        <f t="shared" si="0"/>
        <v>Skull king</v>
      </c>
    </row>
    <row r="5" spans="1:275" ht="10.199999999999999" x14ac:dyDescent="0.2">
      <c r="A5" s="24">
        <v>4</v>
      </c>
      <c r="B5" s="11" t="s">
        <v>401</v>
      </c>
      <c r="C5" s="7">
        <f>AVERAGE(E5:JR5)</f>
        <v>9</v>
      </c>
      <c r="D5" s="8">
        <f>COUNT(E5:JR5,"&gt;1")</f>
        <v>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>
        <v>9</v>
      </c>
      <c r="BT5" s="9">
        <v>9</v>
      </c>
      <c r="BU5" s="9">
        <v>9</v>
      </c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10" t="str">
        <f t="shared" si="0"/>
        <v>Havanna</v>
      </c>
    </row>
    <row r="6" spans="1:275" x14ac:dyDescent="0.25">
      <c r="A6" s="24">
        <v>5</v>
      </c>
      <c r="B6" s="12" t="s">
        <v>577</v>
      </c>
      <c r="C6" s="7">
        <f>AVERAGE(E6:JR6)</f>
        <v>9</v>
      </c>
      <c r="D6" s="8">
        <f>COUNT(E6:JR6,"&gt;1")</f>
        <v>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>
        <v>9</v>
      </c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>
        <v>9</v>
      </c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10" t="str">
        <f t="shared" si="0"/>
        <v>Khoff (Frederic)</v>
      </c>
    </row>
    <row r="7" spans="1:275" ht="10.199999999999999" x14ac:dyDescent="0.2">
      <c r="A7" s="24">
        <v>6</v>
      </c>
      <c r="B7" s="11" t="s">
        <v>632</v>
      </c>
      <c r="C7" s="7">
        <f>AVERAGE(E7:JR7)</f>
        <v>9</v>
      </c>
      <c r="D7" s="8">
        <f>COUNT(E7:JR7,"&gt;1")</f>
        <v>1</v>
      </c>
      <c r="E7" s="9">
        <v>9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10" t="str">
        <f t="shared" si="0"/>
        <v>Bite the bullet (Frederic)</v>
      </c>
    </row>
    <row r="8" spans="1:275" ht="10.199999999999999" x14ac:dyDescent="0.2">
      <c r="A8" s="24">
        <v>7</v>
      </c>
      <c r="B8" s="11" t="s">
        <v>283</v>
      </c>
      <c r="C8" s="7">
        <f>AVERAGE(E8:JR8)</f>
        <v>8.9166666666666661</v>
      </c>
      <c r="D8" s="8">
        <f>COUNT(E8:JR8,"&gt;1")</f>
        <v>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>
        <v>9</v>
      </c>
      <c r="DJ8" s="9">
        <v>9.5</v>
      </c>
      <c r="DK8" s="9">
        <v>9</v>
      </c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>
        <v>8.5</v>
      </c>
      <c r="EO8" s="9"/>
      <c r="EP8" s="9"/>
      <c r="EQ8" s="9"/>
      <c r="ER8" s="9"/>
      <c r="ES8" s="9"/>
      <c r="ET8" s="9"/>
      <c r="EU8" s="9">
        <v>8</v>
      </c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>
        <v>9.5</v>
      </c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10" t="str">
        <f t="shared" si="0"/>
        <v>Uit de kunst</v>
      </c>
    </row>
    <row r="9" spans="1:275" ht="10.199999999999999" x14ac:dyDescent="0.2">
      <c r="A9" s="24">
        <v>8</v>
      </c>
      <c r="B9" s="11" t="s">
        <v>444</v>
      </c>
      <c r="C9" s="7">
        <f>AVERAGE(E9:JR9)</f>
        <v>8.875</v>
      </c>
      <c r="D9" s="8">
        <f>COUNT(E9:JR9,"&gt;1")</f>
        <v>8</v>
      </c>
      <c r="E9" s="9"/>
      <c r="F9" s="9"/>
      <c r="G9" s="9"/>
      <c r="H9" s="9"/>
      <c r="I9" s="9"/>
      <c r="J9" s="9"/>
      <c r="K9" s="9"/>
      <c r="L9" s="9"/>
      <c r="M9" s="9">
        <v>9.5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>
        <v>7.5</v>
      </c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>
        <v>8.5</v>
      </c>
      <c r="CC9" s="9">
        <v>8</v>
      </c>
      <c r="CD9" s="9"/>
      <c r="CE9" s="9"/>
      <c r="CF9" s="9"/>
      <c r="CG9" s="9"/>
      <c r="CH9" s="9"/>
      <c r="CI9" s="9"/>
      <c r="CJ9" s="9"/>
      <c r="CK9" s="9"/>
      <c r="CL9" s="9">
        <v>9</v>
      </c>
      <c r="CM9" s="9"/>
      <c r="CN9" s="9">
        <v>10</v>
      </c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>
        <v>9</v>
      </c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>
        <v>9.5</v>
      </c>
      <c r="JN9" s="9"/>
      <c r="JO9" s="10" t="str">
        <f t="shared" si="0"/>
        <v>Batik</v>
      </c>
    </row>
    <row r="10" spans="1:275" ht="10.199999999999999" x14ac:dyDescent="0.2">
      <c r="A10" s="24">
        <v>9</v>
      </c>
      <c r="B10" s="11" t="s">
        <v>296</v>
      </c>
      <c r="C10" s="7">
        <f>AVERAGE(E10:JR10)</f>
        <v>8.8333333333333339</v>
      </c>
      <c r="D10" s="8">
        <f>COUNT(E10:JR10,"&gt;1")</f>
        <v>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>
        <v>8.5</v>
      </c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>
        <v>9</v>
      </c>
      <c r="DK10" s="9">
        <v>9</v>
      </c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10" t="str">
        <f t="shared" si="0"/>
        <v>Bedpans &amp; broomsticks (Frederick)</v>
      </c>
    </row>
    <row r="11" spans="1:275" x14ac:dyDescent="0.25">
      <c r="A11" s="24">
        <v>10</v>
      </c>
      <c r="B11" s="12" t="s">
        <v>579</v>
      </c>
      <c r="C11" s="7">
        <f>AVERAGE(E11:JR11)</f>
        <v>8.8333333333333339</v>
      </c>
      <c r="D11" s="8">
        <f>COUNT(E11:JR11,"&gt;1")</f>
        <v>3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>
        <v>8.5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>
        <v>9</v>
      </c>
      <c r="BP11" s="9">
        <v>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10" t="str">
        <f t="shared" si="0"/>
        <v>Inhothep (Pierre)</v>
      </c>
    </row>
    <row r="12" spans="1:275" x14ac:dyDescent="0.25">
      <c r="A12" s="24">
        <v>11</v>
      </c>
      <c r="B12" s="12" t="s">
        <v>687</v>
      </c>
      <c r="C12" s="7">
        <f>AVERAGE(E12:JR12)</f>
        <v>8.8333333333333339</v>
      </c>
      <c r="D12" s="8">
        <f>COUNT(E12:JR12,"&gt;1")</f>
        <v>3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>
        <v>8</v>
      </c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>
        <v>9</v>
      </c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>
        <v>9.5</v>
      </c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10" t="str">
        <f t="shared" si="0"/>
        <v>King of Tokyo</v>
      </c>
    </row>
    <row r="13" spans="1:275" ht="10.199999999999999" x14ac:dyDescent="0.2">
      <c r="A13" s="24">
        <v>12</v>
      </c>
      <c r="B13" s="11" t="s">
        <v>70</v>
      </c>
      <c r="C13" s="7">
        <f>AVERAGE(E13:JR13)</f>
        <v>8.8000000000000007</v>
      </c>
      <c r="D13" s="8">
        <f>COUNT(E13:JR13,"&gt;1")</f>
        <v>55</v>
      </c>
      <c r="E13" s="9">
        <v>7.5</v>
      </c>
      <c r="F13" s="9"/>
      <c r="G13" s="9">
        <v>10</v>
      </c>
      <c r="H13" s="9">
        <v>10</v>
      </c>
      <c r="I13" s="9"/>
      <c r="J13" s="9"/>
      <c r="K13" s="9"/>
      <c r="L13" s="9"/>
      <c r="M13" s="9">
        <v>7.5</v>
      </c>
      <c r="N13" s="9"/>
      <c r="O13" s="9">
        <v>8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>
        <v>8</v>
      </c>
      <c r="AN13" s="9">
        <v>8</v>
      </c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>
        <v>8</v>
      </c>
      <c r="BE13" s="9"/>
      <c r="BF13" s="9"/>
      <c r="BG13" s="9"/>
      <c r="BH13" s="9"/>
      <c r="BI13" s="9">
        <v>8.5</v>
      </c>
      <c r="BJ13" s="9"/>
      <c r="BK13" s="9"/>
      <c r="BL13" s="9"/>
      <c r="BM13" s="9"/>
      <c r="BN13" s="9"/>
      <c r="BO13" s="9"/>
      <c r="BP13" s="9"/>
      <c r="BQ13" s="9">
        <v>7</v>
      </c>
      <c r="BR13" s="9"/>
      <c r="BS13" s="9">
        <v>6.5</v>
      </c>
      <c r="BT13" s="9">
        <v>9.5</v>
      </c>
      <c r="BU13" s="9">
        <v>9.5</v>
      </c>
      <c r="BV13" s="9"/>
      <c r="BW13" s="9"/>
      <c r="BX13" s="9"/>
      <c r="BY13" s="9">
        <v>8.5</v>
      </c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>
        <v>9</v>
      </c>
      <c r="DB13" s="9">
        <v>7.5</v>
      </c>
      <c r="DC13" s="9"/>
      <c r="DD13" s="9"/>
      <c r="DE13" s="9"/>
      <c r="DF13" s="9"/>
      <c r="DG13" s="9"/>
      <c r="DH13" s="9"/>
      <c r="DI13" s="9">
        <v>9</v>
      </c>
      <c r="DJ13" s="9">
        <v>9</v>
      </c>
      <c r="DK13" s="9">
        <v>9</v>
      </c>
      <c r="DL13" s="9"/>
      <c r="DM13" s="9"/>
      <c r="DN13" s="9"/>
      <c r="DO13" s="9"/>
      <c r="DP13" s="9"/>
      <c r="DQ13" s="9"/>
      <c r="DR13" s="9"/>
      <c r="DS13" s="9"/>
      <c r="DT13" s="9"/>
      <c r="DU13" s="9">
        <v>7</v>
      </c>
      <c r="DV13" s="9">
        <v>7</v>
      </c>
      <c r="DW13" s="9">
        <v>9.5</v>
      </c>
      <c r="DX13" s="9">
        <v>9</v>
      </c>
      <c r="DY13" s="9"/>
      <c r="DZ13" s="9"/>
      <c r="EA13" s="9">
        <v>10</v>
      </c>
      <c r="EB13" s="9">
        <v>10</v>
      </c>
      <c r="EC13" s="9">
        <v>9.5</v>
      </c>
      <c r="ED13" s="9"/>
      <c r="EE13" s="9">
        <v>9</v>
      </c>
      <c r="EF13" s="9"/>
      <c r="EG13" s="9"/>
      <c r="EH13" s="9">
        <v>9</v>
      </c>
      <c r="EI13" s="9">
        <v>9</v>
      </c>
      <c r="EJ13" s="9">
        <v>9</v>
      </c>
      <c r="EK13" s="9"/>
      <c r="EL13" s="9"/>
      <c r="EM13" s="9"/>
      <c r="EN13" s="9">
        <v>9</v>
      </c>
      <c r="EO13" s="9"/>
      <c r="EP13" s="9">
        <v>9</v>
      </c>
      <c r="EQ13" s="9"/>
      <c r="ER13" s="9">
        <v>8</v>
      </c>
      <c r="ES13" s="9">
        <v>8</v>
      </c>
      <c r="ET13" s="9"/>
      <c r="EU13" s="9">
        <v>9</v>
      </c>
      <c r="EV13" s="9">
        <v>9</v>
      </c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>
        <v>9</v>
      </c>
      <c r="FJ13" s="9">
        <v>10</v>
      </c>
      <c r="FK13" s="9"/>
      <c r="FL13" s="9"/>
      <c r="FM13" s="9"/>
      <c r="FN13" s="9"/>
      <c r="FO13" s="9">
        <v>10</v>
      </c>
      <c r="FP13" s="9"/>
      <c r="FQ13" s="9">
        <v>8</v>
      </c>
      <c r="FR13" s="9"/>
      <c r="FS13" s="9">
        <v>10</v>
      </c>
      <c r="FT13" s="9"/>
      <c r="FU13" s="9"/>
      <c r="FV13" s="9"/>
      <c r="FW13" s="9"/>
      <c r="FX13" s="9"/>
      <c r="FY13" s="9">
        <v>8</v>
      </c>
      <c r="FZ13" s="9">
        <v>7</v>
      </c>
      <c r="GA13" s="9"/>
      <c r="GB13" s="9"/>
      <c r="GC13" s="9"/>
      <c r="GD13" s="9"/>
      <c r="GE13" s="9"/>
      <c r="GF13" s="9">
        <v>9</v>
      </c>
      <c r="GG13" s="9"/>
      <c r="GH13" s="9">
        <v>9</v>
      </c>
      <c r="GI13" s="9"/>
      <c r="GJ13" s="9"/>
      <c r="GK13" s="9"/>
      <c r="GL13" s="9"/>
      <c r="GM13" s="9"/>
      <c r="GN13" s="9"/>
      <c r="GO13" s="9">
        <v>10</v>
      </c>
      <c r="GP13" s="9"/>
      <c r="GQ13" s="9">
        <v>9</v>
      </c>
      <c r="GR13" s="9">
        <v>10</v>
      </c>
      <c r="GS13" s="9">
        <v>10</v>
      </c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>
        <v>9</v>
      </c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>
        <v>8</v>
      </c>
      <c r="HY13" s="9"/>
      <c r="HZ13" s="9"/>
      <c r="IA13" s="9">
        <v>9</v>
      </c>
      <c r="IB13" s="9">
        <v>10</v>
      </c>
      <c r="IC13" s="9"/>
      <c r="ID13" s="9"/>
      <c r="IE13" s="9"/>
      <c r="IF13" s="9"/>
      <c r="IG13" s="9"/>
      <c r="IH13" s="9"/>
      <c r="II13" s="9">
        <v>9</v>
      </c>
      <c r="IJ13" s="9"/>
      <c r="IK13" s="9"/>
      <c r="IL13" s="9"/>
      <c r="IM13" s="9"/>
      <c r="IN13" s="9">
        <v>10</v>
      </c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10" t="str">
        <f t="shared" si="0"/>
        <v>De WEERWOLVEN VAN WAKKERDAM</v>
      </c>
    </row>
    <row r="14" spans="1:275" ht="10.199999999999999" x14ac:dyDescent="0.2">
      <c r="A14" s="24">
        <v>13</v>
      </c>
      <c r="B14" s="11" t="s">
        <v>215</v>
      </c>
      <c r="C14" s="7">
        <f>AVERAGE(E14:JR14)</f>
        <v>8.7777777777777786</v>
      </c>
      <c r="D14" s="8">
        <f>COUNT(E14:JR14,"&gt;1")</f>
        <v>9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>
        <v>9</v>
      </c>
      <c r="AN14" s="9">
        <v>8</v>
      </c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>
        <v>9</v>
      </c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>
        <v>9.5</v>
      </c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>
        <v>8.5</v>
      </c>
      <c r="EF14" s="9"/>
      <c r="EG14" s="9"/>
      <c r="EH14" s="9"/>
      <c r="EI14" s="9"/>
      <c r="EJ14" s="9"/>
      <c r="EK14" s="9"/>
      <c r="EL14" s="9"/>
      <c r="EM14" s="9"/>
      <c r="EN14" s="9">
        <v>9</v>
      </c>
      <c r="EO14" s="9"/>
      <c r="EP14" s="9"/>
      <c r="EQ14" s="9"/>
      <c r="ER14" s="9"/>
      <c r="ES14" s="9"/>
      <c r="ET14" s="9"/>
      <c r="EU14" s="9">
        <v>9</v>
      </c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>
        <v>8</v>
      </c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>
        <v>9</v>
      </c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10" t="str">
        <f t="shared" si="0"/>
        <v>Key Largo</v>
      </c>
    </row>
    <row r="15" spans="1:275" ht="10.199999999999999" x14ac:dyDescent="0.2">
      <c r="A15" s="24">
        <v>14</v>
      </c>
      <c r="B15" s="11" t="s">
        <v>76</v>
      </c>
      <c r="C15" s="7">
        <f>AVERAGE(E15:JR15)</f>
        <v>8.7679999999999989</v>
      </c>
      <c r="D15" s="8">
        <f>COUNT(E15:JR15,"&gt;1")</f>
        <v>25</v>
      </c>
      <c r="E15" s="9">
        <v>9</v>
      </c>
      <c r="F15" s="9"/>
      <c r="G15" s="9"/>
      <c r="H15" s="9"/>
      <c r="I15" s="9"/>
      <c r="J15" s="9">
        <v>9</v>
      </c>
      <c r="K15" s="9">
        <v>8</v>
      </c>
      <c r="L15" s="9">
        <v>9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>
        <v>8</v>
      </c>
      <c r="AN15" s="9">
        <v>9</v>
      </c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>
        <v>10</v>
      </c>
      <c r="BR15" s="9"/>
      <c r="BS15" s="9"/>
      <c r="BT15" s="9"/>
      <c r="BU15" s="9"/>
      <c r="BV15" s="9"/>
      <c r="BW15" s="9"/>
      <c r="BX15" s="9"/>
      <c r="BY15" s="9"/>
      <c r="BZ15" s="9"/>
      <c r="CA15" s="9">
        <v>9.6999999999999993</v>
      </c>
      <c r="CB15" s="9">
        <v>9</v>
      </c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>
        <v>8</v>
      </c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>
        <v>9.5</v>
      </c>
      <c r="EF15" s="9"/>
      <c r="EG15" s="9"/>
      <c r="EH15" s="9"/>
      <c r="EI15" s="9"/>
      <c r="EJ15" s="9"/>
      <c r="EK15" s="9"/>
      <c r="EL15" s="9"/>
      <c r="EM15" s="9"/>
      <c r="EN15" s="9">
        <v>9</v>
      </c>
      <c r="EO15" s="9"/>
      <c r="EP15" s="9"/>
      <c r="EQ15" s="9"/>
      <c r="ER15" s="9"/>
      <c r="ES15" s="9"/>
      <c r="ET15" s="9"/>
      <c r="EU15" s="9">
        <v>9</v>
      </c>
      <c r="EV15" s="9"/>
      <c r="EW15" s="9">
        <v>8</v>
      </c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>
        <v>8</v>
      </c>
      <c r="FO15" s="9"/>
      <c r="FP15" s="9">
        <v>9</v>
      </c>
      <c r="FQ15" s="9"/>
      <c r="FR15" s="9"/>
      <c r="FS15" s="9"/>
      <c r="FT15" s="9"/>
      <c r="FU15" s="9">
        <v>10</v>
      </c>
      <c r="FV15" s="9">
        <v>7</v>
      </c>
      <c r="FW15" s="9">
        <v>10</v>
      </c>
      <c r="FX15" s="9"/>
      <c r="FY15" s="9"/>
      <c r="FZ15" s="9"/>
      <c r="GA15" s="9"/>
      <c r="GB15" s="9">
        <v>10</v>
      </c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>
        <v>9</v>
      </c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>
        <v>7</v>
      </c>
      <c r="HY15" s="9"/>
      <c r="HZ15" s="9"/>
      <c r="IA15" s="9">
        <v>7</v>
      </c>
      <c r="IB15" s="9"/>
      <c r="IC15" s="9"/>
      <c r="ID15" s="9"/>
      <c r="IE15" s="9"/>
      <c r="IF15" s="9"/>
      <c r="IG15" s="9"/>
      <c r="IH15" s="9"/>
      <c r="II15" s="9">
        <v>9</v>
      </c>
      <c r="IJ15" s="9"/>
      <c r="IK15" s="9"/>
      <c r="IL15" s="9"/>
      <c r="IM15" s="9"/>
      <c r="IN15" s="9">
        <v>9</v>
      </c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10" t="str">
        <f t="shared" si="0"/>
        <v>De Kolonisten van Catan</v>
      </c>
    </row>
    <row r="16" spans="1:275" ht="10.199999999999999" x14ac:dyDescent="0.2">
      <c r="A16" s="24">
        <v>15</v>
      </c>
      <c r="B16" s="11" t="s">
        <v>453</v>
      </c>
      <c r="C16" s="7">
        <f>AVERAGE(E16:JR16)</f>
        <v>8.75</v>
      </c>
      <c r="D16" s="8">
        <f>COUNT(E16:JR16,"&gt;1")</f>
        <v>4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>
        <v>9</v>
      </c>
      <c r="CB16" s="9">
        <v>9</v>
      </c>
      <c r="CC16" s="9">
        <v>10</v>
      </c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>
        <v>7</v>
      </c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10" t="str">
        <f t="shared" si="0"/>
        <v>Mafia de Cuba</v>
      </c>
    </row>
    <row r="17" spans="1:275" ht="10.199999999999999" x14ac:dyDescent="0.2">
      <c r="A17" s="24">
        <v>16</v>
      </c>
      <c r="B17" s="11" t="s">
        <v>477</v>
      </c>
      <c r="C17" s="7">
        <f>AVERAGE(E17:JR17)</f>
        <v>8.75</v>
      </c>
      <c r="D17" s="8">
        <f>COUNT(E17:JR17,"&gt;1")</f>
        <v>4</v>
      </c>
      <c r="E17" s="9"/>
      <c r="F17" s="9"/>
      <c r="G17" s="9"/>
      <c r="H17" s="9"/>
      <c r="I17" s="9"/>
      <c r="J17" s="9"/>
      <c r="K17" s="9"/>
      <c r="L17" s="9"/>
      <c r="M17" s="9">
        <v>9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>
        <v>8</v>
      </c>
      <c r="CB17" s="9"/>
      <c r="CC17" s="9">
        <v>9.5</v>
      </c>
      <c r="CD17" s="9">
        <v>8.5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10" t="str">
        <f t="shared" si="0"/>
        <v>abracadabra</v>
      </c>
    </row>
    <row r="18" spans="1:275" x14ac:dyDescent="0.25">
      <c r="A18" s="24">
        <v>17</v>
      </c>
      <c r="B18" t="s">
        <v>501</v>
      </c>
      <c r="C18" s="7">
        <f>AVERAGE(E18:JR18)</f>
        <v>8.75</v>
      </c>
      <c r="D18" s="8">
        <f>COUNT(E18:JR18,"&gt;1")</f>
        <v>4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>
        <v>9.5</v>
      </c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>
        <v>9</v>
      </c>
      <c r="GG18" s="9"/>
      <c r="GH18" s="9">
        <v>9</v>
      </c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>
        <v>7.5</v>
      </c>
      <c r="JM18" s="9"/>
      <c r="JN18" s="9"/>
      <c r="JO18" s="10" t="str">
        <f t="shared" si="0"/>
        <v>Pechvogel</v>
      </c>
    </row>
    <row r="19" spans="1:275" x14ac:dyDescent="0.25">
      <c r="A19" s="24">
        <v>18</v>
      </c>
      <c r="B19" s="12" t="s">
        <v>254</v>
      </c>
      <c r="C19" s="7">
        <f>AVERAGE(E19:JR19)</f>
        <v>8.75</v>
      </c>
      <c r="D19" s="8">
        <f>COUNT(E19:JR19,"&gt;1")</f>
        <v>2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>
        <v>8.5</v>
      </c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>
        <v>9</v>
      </c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10" t="str">
        <f t="shared" si="0"/>
        <v>CAESARE &amp; CLEOPATRA</v>
      </c>
    </row>
    <row r="20" spans="1:275" x14ac:dyDescent="0.25">
      <c r="A20" s="24">
        <v>19</v>
      </c>
      <c r="B20" s="12" t="s">
        <v>461</v>
      </c>
      <c r="C20" s="7">
        <f>AVERAGE(E20:JR20)</f>
        <v>8.75</v>
      </c>
      <c r="D20" s="8">
        <f>COUNT(E20:JR20,"&gt;1")</f>
        <v>2</v>
      </c>
      <c r="E20" s="9"/>
      <c r="F20" s="9"/>
      <c r="G20" s="9"/>
      <c r="H20" s="9"/>
      <c r="I20" s="9"/>
      <c r="J20" s="9"/>
      <c r="K20" s="9"/>
      <c r="L20" s="9"/>
      <c r="M20" s="9">
        <v>8.5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>
        <v>9</v>
      </c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10" t="str">
        <f t="shared" si="0"/>
        <v>The bloody inn</v>
      </c>
    </row>
    <row r="21" spans="1:275" ht="10.199999999999999" x14ac:dyDescent="0.2">
      <c r="A21" s="24">
        <v>20</v>
      </c>
      <c r="B21" s="11" t="s">
        <v>351</v>
      </c>
      <c r="C21" s="7">
        <f>AVERAGE(E21:JR21)</f>
        <v>8.7083333333333339</v>
      </c>
      <c r="D21" s="8">
        <f>COUNT(E21:JR21,"&gt;1")</f>
        <v>12</v>
      </c>
      <c r="E21" s="9">
        <v>7.5</v>
      </c>
      <c r="F21" s="9"/>
      <c r="G21" s="9">
        <v>10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>
        <v>8</v>
      </c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>
        <v>9.5</v>
      </c>
      <c r="BU21" s="9">
        <v>9.5</v>
      </c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>
        <v>7</v>
      </c>
      <c r="CZ21" s="9"/>
      <c r="DA21" s="9">
        <v>9.5</v>
      </c>
      <c r="DB21" s="9">
        <v>9</v>
      </c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>
        <v>10</v>
      </c>
      <c r="FZ21" s="9">
        <v>9</v>
      </c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>
        <v>7.5</v>
      </c>
      <c r="JE21" s="9">
        <v>8</v>
      </c>
      <c r="JF21" s="9"/>
      <c r="JG21" s="9"/>
      <c r="JH21" s="9"/>
      <c r="JI21" s="9"/>
      <c r="JJ21" s="9"/>
      <c r="JK21" s="9"/>
      <c r="JL21" s="9"/>
      <c r="JM21" s="9"/>
      <c r="JN21" s="9"/>
      <c r="JO21" s="10" t="str">
        <f t="shared" si="0"/>
        <v>De legende van Andor</v>
      </c>
    </row>
    <row r="22" spans="1:275" ht="10.199999999999999" x14ac:dyDescent="0.2">
      <c r="A22" s="24">
        <v>21</v>
      </c>
      <c r="B22" s="11" t="s">
        <v>486</v>
      </c>
      <c r="C22" s="7">
        <f>AVERAGE(E22:JR22)</f>
        <v>8.6666666666666661</v>
      </c>
      <c r="D22" s="8">
        <f>COUNT(E22:JR22,"&gt;1")</f>
        <v>3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>
        <v>9</v>
      </c>
      <c r="CM22" s="9"/>
      <c r="CN22" s="9">
        <v>10</v>
      </c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>
        <v>7</v>
      </c>
      <c r="JO22" s="10" t="str">
        <f t="shared" si="0"/>
        <v>Pinguin party</v>
      </c>
    </row>
    <row r="23" spans="1:275" ht="10.199999999999999" x14ac:dyDescent="0.2">
      <c r="A23" s="24">
        <v>22</v>
      </c>
      <c r="B23" s="11" t="s">
        <v>582</v>
      </c>
      <c r="C23" s="7">
        <f>AVERAGE(E23:JR23)</f>
        <v>8.6666666666666661</v>
      </c>
      <c r="D23" s="8">
        <f>COUNT(E23:JR23,"&gt;1")</f>
        <v>3</v>
      </c>
      <c r="E23" s="9">
        <v>8.5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>
        <v>8.5</v>
      </c>
      <c r="AK23" s="9">
        <v>9</v>
      </c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10" t="str">
        <f t="shared" si="0"/>
        <v>Mille Fioni</v>
      </c>
    </row>
    <row r="24" spans="1:275" ht="10.199999999999999" x14ac:dyDescent="0.2">
      <c r="A24" s="24">
        <v>23</v>
      </c>
      <c r="B24" s="11" t="s">
        <v>360</v>
      </c>
      <c r="C24" s="7">
        <f>AVERAGE(E24:JR24)</f>
        <v>8.65</v>
      </c>
      <c r="D24" s="8">
        <f>COUNT(E24:JR24,"&gt;1")</f>
        <v>10</v>
      </c>
      <c r="E24" s="9">
        <v>8.5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>
        <v>8.5</v>
      </c>
      <c r="AN24" s="9">
        <v>7.5</v>
      </c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>
        <v>9</v>
      </c>
      <c r="BE24" s="9"/>
      <c r="BF24" s="9"/>
      <c r="BG24" s="9"/>
      <c r="BH24" s="9"/>
      <c r="BI24" s="9">
        <v>8.5</v>
      </c>
      <c r="BJ24" s="9">
        <v>9</v>
      </c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>
        <v>8.5</v>
      </c>
      <c r="DS24" s="9">
        <v>9</v>
      </c>
      <c r="DT24" s="9"/>
      <c r="DU24" s="9">
        <v>9</v>
      </c>
      <c r="DV24" s="9"/>
      <c r="DW24" s="9">
        <v>9</v>
      </c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10" t="str">
        <f t="shared" si="0"/>
        <v>Patchwork</v>
      </c>
    </row>
    <row r="25" spans="1:275" ht="10.199999999999999" x14ac:dyDescent="0.2">
      <c r="A25" s="24">
        <v>24</v>
      </c>
      <c r="B25" s="11" t="s">
        <v>378</v>
      </c>
      <c r="C25" s="7">
        <f>AVERAGE(E25:JR25)</f>
        <v>8.6428571428571423</v>
      </c>
      <c r="D25" s="8">
        <f>COUNT(E25:JR25,"&gt;1")</f>
        <v>7</v>
      </c>
      <c r="E25" s="9">
        <v>9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>
        <v>9</v>
      </c>
      <c r="AN25" s="9">
        <v>7.5</v>
      </c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>
        <v>9</v>
      </c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>
        <v>8</v>
      </c>
      <c r="DO25" s="9"/>
      <c r="DP25" s="9">
        <v>9</v>
      </c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>
        <v>9</v>
      </c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10" t="str">
        <f t="shared" si="0"/>
        <v>Saboteur uitbreiding</v>
      </c>
    </row>
    <row r="26" spans="1:275" ht="10.199999999999999" x14ac:dyDescent="0.2">
      <c r="A26" s="24">
        <v>25</v>
      </c>
      <c r="B26" s="11" t="s">
        <v>379</v>
      </c>
      <c r="C26" s="7">
        <f>AVERAGE(E26:JR26)</f>
        <v>8.625</v>
      </c>
      <c r="D26" s="8">
        <f>COUNT(E26:JR26,"&gt;1")</f>
        <v>12</v>
      </c>
      <c r="E26" s="9">
        <v>9</v>
      </c>
      <c r="F26" s="9">
        <v>8</v>
      </c>
      <c r="G26" s="9">
        <v>10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>
        <v>8.5</v>
      </c>
      <c r="AN26" s="9">
        <v>8.5</v>
      </c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>
        <v>8</v>
      </c>
      <c r="BR26" s="9"/>
      <c r="BS26" s="9"/>
      <c r="BT26" s="9"/>
      <c r="BU26" s="9">
        <v>9.5</v>
      </c>
      <c r="BV26" s="9"/>
      <c r="BW26" s="9"/>
      <c r="BX26" s="9"/>
      <c r="BY26" s="9"/>
      <c r="BZ26" s="9"/>
      <c r="CA26" s="9"/>
      <c r="CB26" s="9"/>
      <c r="CC26" s="9">
        <v>9</v>
      </c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>
        <v>8.5</v>
      </c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>
        <v>8.5</v>
      </c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>
        <v>8</v>
      </c>
      <c r="JE26" s="9">
        <v>8</v>
      </c>
      <c r="JF26" s="9"/>
      <c r="JG26" s="9"/>
      <c r="JH26" s="9"/>
      <c r="JI26" s="9"/>
      <c r="JJ26" s="9"/>
      <c r="JK26" s="9"/>
      <c r="JL26" s="9"/>
      <c r="JM26" s="9"/>
      <c r="JN26" s="9"/>
      <c r="JO26" s="10" t="str">
        <f t="shared" si="0"/>
        <v>Colt express</v>
      </c>
    </row>
    <row r="27" spans="1:275" x14ac:dyDescent="0.25">
      <c r="A27" s="24">
        <v>26</v>
      </c>
      <c r="B27" s="12" t="s">
        <v>305</v>
      </c>
      <c r="C27" s="7">
        <f>AVERAGE(E27:JR27)</f>
        <v>8.625</v>
      </c>
      <c r="D27" s="8">
        <f>COUNT(E27:JR27,"&gt;1")</f>
        <v>4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>
        <v>7</v>
      </c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>
        <v>9.5</v>
      </c>
      <c r="DS27" s="9">
        <v>9</v>
      </c>
      <c r="DT27" s="9">
        <v>9</v>
      </c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10" t="str">
        <f t="shared" si="0"/>
        <v>Huhuuh</v>
      </c>
    </row>
    <row r="28" spans="1:275" ht="10.199999999999999" x14ac:dyDescent="0.2">
      <c r="A28" s="24">
        <v>27</v>
      </c>
      <c r="B28" s="11" t="s">
        <v>306</v>
      </c>
      <c r="C28" s="7">
        <f>AVERAGE(E28:JR28)</f>
        <v>8.625</v>
      </c>
      <c r="D28" s="8">
        <f>COUNT(E28:JR28,"&gt;1")</f>
        <v>4</v>
      </c>
      <c r="E28" s="9">
        <v>8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>
        <v>9</v>
      </c>
      <c r="AN28" s="9">
        <v>8.5</v>
      </c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>
        <v>9</v>
      </c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10" t="str">
        <f t="shared" si="0"/>
        <v>Arthus</v>
      </c>
    </row>
    <row r="29" spans="1:275" x14ac:dyDescent="0.25">
      <c r="A29" s="24">
        <v>28</v>
      </c>
      <c r="B29" s="12" t="s">
        <v>201</v>
      </c>
      <c r="C29" s="7">
        <f>AVERAGE(E29:JR29)</f>
        <v>8.625</v>
      </c>
      <c r="D29" s="8">
        <f>COUNT(E29:JR29,"&gt;1")</f>
        <v>4</v>
      </c>
      <c r="E29" s="9">
        <v>9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>
        <v>9</v>
      </c>
      <c r="AN29" s="9">
        <v>8.5</v>
      </c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>
        <v>8</v>
      </c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10" t="str">
        <f t="shared" si="0"/>
        <v>Colosseum</v>
      </c>
    </row>
    <row r="30" spans="1:275" ht="10.199999999999999" x14ac:dyDescent="0.2">
      <c r="A30" s="24">
        <v>29</v>
      </c>
      <c r="B30" s="11" t="s">
        <v>284</v>
      </c>
      <c r="C30" s="7">
        <f>AVERAGE(E30:JR30)</f>
        <v>8.625</v>
      </c>
      <c r="D30" s="8">
        <f>COUNT(E30:JR30,"&gt;1")</f>
        <v>4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>
        <v>8</v>
      </c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>
        <v>8.5</v>
      </c>
      <c r="DS30" s="9">
        <v>9</v>
      </c>
      <c r="DT30" s="9">
        <v>9</v>
      </c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10" t="str">
        <f t="shared" si="0"/>
        <v>it happen ( Annelies)</v>
      </c>
    </row>
    <row r="31" spans="1:275" x14ac:dyDescent="0.25">
      <c r="A31" s="24">
        <v>30</v>
      </c>
      <c r="B31" s="12" t="s">
        <v>68</v>
      </c>
      <c r="C31" s="7">
        <f>AVERAGE(E31:JR31)</f>
        <v>8.6136363636363633</v>
      </c>
      <c r="D31" s="8">
        <f>COUNT(E31:JR31,"&gt;1")</f>
        <v>22</v>
      </c>
      <c r="E31" s="9">
        <v>8.5</v>
      </c>
      <c r="F31" s="9">
        <v>9</v>
      </c>
      <c r="G31" s="9"/>
      <c r="H31" s="9"/>
      <c r="I31" s="9"/>
      <c r="J31" s="9"/>
      <c r="K31" s="9"/>
      <c r="L31" s="9"/>
      <c r="M31" s="9">
        <v>8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>
        <v>9.5</v>
      </c>
      <c r="AN31" s="9">
        <v>9</v>
      </c>
      <c r="AO31" s="9"/>
      <c r="AP31" s="9">
        <v>8.5</v>
      </c>
      <c r="AQ31" s="9">
        <v>7</v>
      </c>
      <c r="AR31" s="9">
        <v>7.5</v>
      </c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>
        <v>9</v>
      </c>
      <c r="BE31" s="9"/>
      <c r="BF31" s="9"/>
      <c r="BG31" s="9"/>
      <c r="BH31" s="9"/>
      <c r="BI31" s="9">
        <v>7</v>
      </c>
      <c r="BJ31" s="9">
        <v>9</v>
      </c>
      <c r="BK31" s="9">
        <v>9</v>
      </c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>
        <v>9</v>
      </c>
      <c r="CF31" s="9"/>
      <c r="CG31" s="9"/>
      <c r="CH31" s="9"/>
      <c r="CI31" s="9"/>
      <c r="CJ31" s="9"/>
      <c r="CK31" s="9"/>
      <c r="CL31" s="9"/>
      <c r="CM31" s="9"/>
      <c r="CN31" s="9"/>
      <c r="CO31" s="9">
        <v>7</v>
      </c>
      <c r="CP31" s="9"/>
      <c r="CQ31" s="9"/>
      <c r="CR31" s="9"/>
      <c r="CS31" s="9"/>
      <c r="CT31" s="9">
        <v>9</v>
      </c>
      <c r="CU31" s="9">
        <v>10</v>
      </c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>
        <v>9</v>
      </c>
      <c r="DJ31" s="9">
        <v>9</v>
      </c>
      <c r="DK31" s="9">
        <v>9</v>
      </c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>
        <v>9.5</v>
      </c>
      <c r="EO31" s="9"/>
      <c r="EP31" s="9"/>
      <c r="EQ31" s="9"/>
      <c r="ER31" s="9"/>
      <c r="ES31" s="9"/>
      <c r="ET31" s="9"/>
      <c r="EU31" s="9">
        <v>9</v>
      </c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>
        <v>8</v>
      </c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10" t="str">
        <f t="shared" si="0"/>
        <v>Stenen tijdperk</v>
      </c>
    </row>
    <row r="32" spans="1:275" ht="10.199999999999999" x14ac:dyDescent="0.2">
      <c r="A32" s="24">
        <v>31</v>
      </c>
      <c r="B32" s="11" t="s">
        <v>232</v>
      </c>
      <c r="C32" s="7">
        <f>AVERAGE(E32:JR32)</f>
        <v>8.6</v>
      </c>
      <c r="D32" s="8">
        <f>COUNT(E32:JR32,"&gt;1")</f>
        <v>30</v>
      </c>
      <c r="E32" s="9">
        <v>8</v>
      </c>
      <c r="F32" s="9"/>
      <c r="G32" s="9">
        <v>8.5</v>
      </c>
      <c r="H32" s="9">
        <v>8.5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>
        <v>7.5</v>
      </c>
      <c r="AN32" s="9">
        <v>7.5</v>
      </c>
      <c r="AO32" s="9">
        <v>8</v>
      </c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>
        <v>7.5</v>
      </c>
      <c r="BT32" s="9">
        <v>8</v>
      </c>
      <c r="BU32" s="9">
        <v>8</v>
      </c>
      <c r="BV32" s="9"/>
      <c r="BW32" s="9"/>
      <c r="BX32" s="9"/>
      <c r="BY32" s="9"/>
      <c r="BZ32" s="9"/>
      <c r="CA32" s="9"/>
      <c r="CB32" s="9"/>
      <c r="CC32" s="9"/>
      <c r="CD32" s="9">
        <v>9.5</v>
      </c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>
        <v>8</v>
      </c>
      <c r="CZ32" s="9"/>
      <c r="DA32" s="9"/>
      <c r="DB32" s="9"/>
      <c r="DC32" s="9"/>
      <c r="DD32" s="9"/>
      <c r="DE32" s="9"/>
      <c r="DF32" s="9"/>
      <c r="DG32" s="9"/>
      <c r="DH32" s="9"/>
      <c r="DI32" s="9">
        <v>8</v>
      </c>
      <c r="DJ32" s="9">
        <v>9</v>
      </c>
      <c r="DK32" s="9">
        <v>9</v>
      </c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>
        <v>10</v>
      </c>
      <c r="EB32" s="9"/>
      <c r="EC32" s="9"/>
      <c r="ED32" s="9"/>
      <c r="EE32" s="9">
        <v>9.5</v>
      </c>
      <c r="EF32" s="9"/>
      <c r="EG32" s="9"/>
      <c r="EH32" s="9">
        <v>9</v>
      </c>
      <c r="EI32" s="9">
        <v>8</v>
      </c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>
        <v>9</v>
      </c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>
        <v>10</v>
      </c>
      <c r="FZ32" s="9">
        <v>8</v>
      </c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>
        <v>10</v>
      </c>
      <c r="HB32" s="9">
        <v>10</v>
      </c>
      <c r="HC32" s="9"/>
      <c r="HD32" s="9">
        <v>8.5</v>
      </c>
      <c r="HE32" s="9"/>
      <c r="HF32" s="9"/>
      <c r="HG32" s="9">
        <v>9</v>
      </c>
      <c r="HH32" s="9"/>
      <c r="HI32" s="9">
        <v>10</v>
      </c>
      <c r="HJ32" s="9"/>
      <c r="HK32" s="9"/>
      <c r="HL32" s="9"/>
      <c r="HM32" s="9"/>
      <c r="HN32" s="9"/>
      <c r="HO32" s="9"/>
      <c r="HP32" s="9"/>
      <c r="HQ32" s="9">
        <v>7</v>
      </c>
      <c r="HR32" s="9">
        <v>7</v>
      </c>
      <c r="HS32" s="9"/>
      <c r="HT32" s="9"/>
      <c r="HU32" s="9"/>
      <c r="HV32" s="9"/>
      <c r="HW32" s="9"/>
      <c r="HX32" s="9"/>
      <c r="HY32" s="9"/>
      <c r="HZ32" s="9"/>
      <c r="IA32" s="9"/>
      <c r="IB32" s="9">
        <v>10</v>
      </c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>
        <v>8</v>
      </c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10" t="str">
        <f t="shared" si="0"/>
        <v>Dobble</v>
      </c>
    </row>
    <row r="33" spans="1:275" ht="12.75" customHeight="1" x14ac:dyDescent="0.2">
      <c r="A33" s="24">
        <v>32</v>
      </c>
      <c r="B33" s="11" t="s">
        <v>72</v>
      </c>
      <c r="C33" s="7">
        <f>AVERAGE(E33:JR33)</f>
        <v>8.6</v>
      </c>
      <c r="D33" s="8">
        <f>COUNT(E33:JR33,"&gt;1")</f>
        <v>10</v>
      </c>
      <c r="E33" s="9">
        <v>7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>
        <v>10</v>
      </c>
      <c r="AN33" s="9">
        <v>8</v>
      </c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>
        <v>8</v>
      </c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>
        <v>10</v>
      </c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>
        <v>10</v>
      </c>
      <c r="FY33" s="9"/>
      <c r="FZ33" s="9"/>
      <c r="GA33" s="9"/>
      <c r="GB33" s="9">
        <v>8</v>
      </c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>
        <v>8</v>
      </c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>
        <v>8</v>
      </c>
      <c r="IJ33" s="9"/>
      <c r="IK33" s="9"/>
      <c r="IL33" s="9"/>
      <c r="IM33" s="9"/>
      <c r="IN33" s="9">
        <v>9</v>
      </c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10" t="str">
        <f t="shared" si="0"/>
        <v>Fortune</v>
      </c>
    </row>
    <row r="34" spans="1:275" ht="12.75" customHeight="1" x14ac:dyDescent="0.25">
      <c r="A34" s="24">
        <v>33</v>
      </c>
      <c r="B34" s="12" t="s">
        <v>580</v>
      </c>
      <c r="C34" s="7">
        <f>AVERAGE(E34:JR34)</f>
        <v>8.6</v>
      </c>
      <c r="D34" s="8">
        <f>COUNT(E34:JR34,"&gt;1")</f>
        <v>5</v>
      </c>
      <c r="E34" s="9">
        <v>8.5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>
        <v>9.5</v>
      </c>
      <c r="AK34" s="9"/>
      <c r="AL34" s="9">
        <v>8</v>
      </c>
      <c r="AM34" s="9">
        <v>8</v>
      </c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>
        <v>9</v>
      </c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10" t="str">
        <f t="shared" si="0"/>
        <v>Sagrada</v>
      </c>
    </row>
    <row r="35" spans="1:275" ht="12.75" customHeight="1" x14ac:dyDescent="0.25">
      <c r="A35" s="24">
        <v>34</v>
      </c>
      <c r="B35" s="12" t="s">
        <v>349</v>
      </c>
      <c r="C35" s="7">
        <f>AVERAGE(E35:JR35)</f>
        <v>8.6</v>
      </c>
      <c r="D35" s="8">
        <f>COUNT(E35:JR35,"&gt;1")</f>
        <v>5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>
        <v>6.5</v>
      </c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>
        <v>8.5</v>
      </c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>
        <v>10</v>
      </c>
      <c r="DR35" s="9">
        <v>9</v>
      </c>
      <c r="DS35" s="9">
        <v>9</v>
      </c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10" t="str">
        <f t="shared" si="0"/>
        <v>Biggen</v>
      </c>
    </row>
    <row r="36" spans="1:275" ht="10.199999999999999" x14ac:dyDescent="0.2">
      <c r="A36" s="24">
        <v>35</v>
      </c>
      <c r="B36" s="11" t="s">
        <v>660</v>
      </c>
      <c r="C36" s="7">
        <f>AVERAGE(E36:JR36)</f>
        <v>8.6</v>
      </c>
      <c r="D36" s="8">
        <f>COUNT(E36:JR36,"&gt;1")</f>
        <v>5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>
        <v>8.5</v>
      </c>
      <c r="AK36" s="9"/>
      <c r="AL36" s="9">
        <v>9</v>
      </c>
      <c r="AM36" s="9"/>
      <c r="AN36" s="9">
        <v>8</v>
      </c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>
        <v>8.5</v>
      </c>
      <c r="GV36" s="9">
        <v>9</v>
      </c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10" t="str">
        <f t="shared" si="0"/>
        <v>Evergreen</v>
      </c>
    </row>
    <row r="37" spans="1:275" ht="12.75" customHeight="1" x14ac:dyDescent="0.2">
      <c r="A37" s="24">
        <v>36</v>
      </c>
      <c r="B37" s="11" t="s">
        <v>84</v>
      </c>
      <c r="C37" s="7">
        <f>AVERAGE(E37:JR37)</f>
        <v>8.5833333333333339</v>
      </c>
      <c r="D37" s="8">
        <f>COUNT(E37:JR37,"&gt;1")</f>
        <v>6</v>
      </c>
      <c r="E37" s="9">
        <v>8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>
        <v>9</v>
      </c>
      <c r="AN37" s="9">
        <v>8.5</v>
      </c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>
        <v>9</v>
      </c>
      <c r="DV37" s="9"/>
      <c r="DW37" s="9"/>
      <c r="DX37" s="9">
        <v>9</v>
      </c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>
        <v>8</v>
      </c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10" t="str">
        <f t="shared" si="0"/>
        <v>Mykrinos</v>
      </c>
    </row>
    <row r="38" spans="1:275" ht="12.75" customHeight="1" x14ac:dyDescent="0.2">
      <c r="A38" s="24">
        <v>37</v>
      </c>
      <c r="B38" s="11" t="s">
        <v>574</v>
      </c>
      <c r="C38" s="7">
        <f>AVERAGE(E38:JR38)</f>
        <v>8.5555555555555554</v>
      </c>
      <c r="D38" s="8">
        <f>COUNT(E38:JR38,"&gt;1")</f>
        <v>9</v>
      </c>
      <c r="E38" s="9">
        <v>9</v>
      </c>
      <c r="F38" s="9"/>
      <c r="G38" s="9"/>
      <c r="H38" s="9"/>
      <c r="I38" s="9"/>
      <c r="J38" s="9"/>
      <c r="K38" s="9"/>
      <c r="L38" s="9"/>
      <c r="M38" s="9">
        <v>8</v>
      </c>
      <c r="N38" s="9"/>
      <c r="O38" s="9">
        <v>7.5</v>
      </c>
      <c r="P38" s="9"/>
      <c r="Q38" s="9"/>
      <c r="R38" s="9">
        <v>8</v>
      </c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>
        <v>9.5</v>
      </c>
      <c r="AK38" s="9">
        <v>9.5</v>
      </c>
      <c r="AL38" s="9">
        <v>9.5</v>
      </c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>
        <v>8</v>
      </c>
      <c r="BP38" s="9">
        <v>8</v>
      </c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10" t="str">
        <f t="shared" si="0"/>
        <v>Wingspan</v>
      </c>
    </row>
    <row r="39" spans="1:275" ht="10.199999999999999" x14ac:dyDescent="0.2">
      <c r="A39" s="24">
        <v>38</v>
      </c>
      <c r="B39" s="11" t="s">
        <v>307</v>
      </c>
      <c r="C39" s="7">
        <f>AVERAGE(E39:JR39)</f>
        <v>8.5500000000000007</v>
      </c>
      <c r="D39" s="8">
        <f>COUNT(E39:JR39,"&gt;1")</f>
        <v>10</v>
      </c>
      <c r="E39" s="9">
        <v>9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>
        <v>8.5</v>
      </c>
      <c r="AN39" s="9">
        <v>8</v>
      </c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>
        <v>9</v>
      </c>
      <c r="DS39" s="9">
        <v>9</v>
      </c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>
        <v>8</v>
      </c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>
        <v>9</v>
      </c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>
        <v>7</v>
      </c>
      <c r="HY39" s="9"/>
      <c r="HZ39" s="9"/>
      <c r="IA39" s="9">
        <v>8</v>
      </c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>
        <v>10</v>
      </c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10" t="str">
        <f t="shared" si="0"/>
        <v>Spokenbos</v>
      </c>
    </row>
    <row r="40" spans="1:275" x14ac:dyDescent="0.25">
      <c r="A40" s="24">
        <v>39</v>
      </c>
      <c r="B40" s="12" t="s">
        <v>377</v>
      </c>
      <c r="C40" s="7">
        <f>AVERAGE(E40:JR40)</f>
        <v>8.5500000000000007</v>
      </c>
      <c r="D40" s="8">
        <f>COUNT(E40:JR40,"&gt;1")</f>
        <v>10</v>
      </c>
      <c r="E40" s="9">
        <v>8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6"/>
      <c r="AK40" s="9"/>
      <c r="AL40" s="9"/>
      <c r="AM40" s="9">
        <v>8.5</v>
      </c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>
        <v>9</v>
      </c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>
        <v>7</v>
      </c>
      <c r="DM40" s="9">
        <v>9</v>
      </c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>
        <v>9</v>
      </c>
      <c r="IX40" s="9"/>
      <c r="IY40" s="9"/>
      <c r="IZ40" s="9"/>
      <c r="JA40" s="9"/>
      <c r="JB40" s="9">
        <v>8.5</v>
      </c>
      <c r="JC40" s="9">
        <v>10</v>
      </c>
      <c r="JD40" s="9">
        <v>8.5</v>
      </c>
      <c r="JE40" s="9">
        <v>8</v>
      </c>
      <c r="JF40" s="9"/>
      <c r="JG40" s="9"/>
      <c r="JH40" s="9"/>
      <c r="JI40" s="9"/>
      <c r="JJ40" s="9"/>
      <c r="JK40" s="9"/>
      <c r="JL40" s="9"/>
      <c r="JM40" s="9"/>
      <c r="JN40" s="9"/>
      <c r="JO40" s="10" t="str">
        <f t="shared" si="0"/>
        <v>Dominion</v>
      </c>
    </row>
    <row r="41" spans="1:275" x14ac:dyDescent="0.25">
      <c r="A41" s="24">
        <v>40</v>
      </c>
      <c r="B41" s="12" t="s">
        <v>223</v>
      </c>
      <c r="C41" s="7">
        <f>AVERAGE(E41:JR41)</f>
        <v>8.545454545454545</v>
      </c>
      <c r="D41" s="8">
        <f>COUNT(E41:JR41,"&gt;1")</f>
        <v>11</v>
      </c>
      <c r="E41" s="9">
        <v>8.5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>
        <v>8.5</v>
      </c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>
        <v>9</v>
      </c>
      <c r="BR41" s="9"/>
      <c r="BS41" s="9"/>
      <c r="BT41" s="9"/>
      <c r="BU41" s="9"/>
      <c r="BV41" s="9"/>
      <c r="BW41" s="9">
        <v>10</v>
      </c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>
        <v>7</v>
      </c>
      <c r="DS41" s="9">
        <v>8.5</v>
      </c>
      <c r="DT41" s="9">
        <v>8</v>
      </c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>
        <v>9</v>
      </c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>
        <v>8.5</v>
      </c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>
        <v>8</v>
      </c>
      <c r="IJ41" s="9"/>
      <c r="IK41" s="9"/>
      <c r="IL41" s="9"/>
      <c r="IM41" s="9"/>
      <c r="IN41" s="9">
        <v>9</v>
      </c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10" t="str">
        <f t="shared" si="0"/>
        <v>Rio o Oro</v>
      </c>
    </row>
    <row r="42" spans="1:275" x14ac:dyDescent="0.25">
      <c r="A42" s="24">
        <v>41</v>
      </c>
      <c r="B42" s="12" t="s">
        <v>467</v>
      </c>
      <c r="C42" s="7">
        <f>AVERAGE(E42:JR42)</f>
        <v>8.5</v>
      </c>
      <c r="D42" s="8">
        <f>COUNT(E42:JR42,"&gt;1")</f>
        <v>23</v>
      </c>
      <c r="E42" s="9">
        <v>9</v>
      </c>
      <c r="F42" s="9"/>
      <c r="G42" s="9"/>
      <c r="H42" s="9"/>
      <c r="I42" s="9"/>
      <c r="J42" s="9"/>
      <c r="K42" s="9"/>
      <c r="L42" s="9"/>
      <c r="M42" s="9">
        <v>9</v>
      </c>
      <c r="N42" s="9"/>
      <c r="O42" s="9">
        <v>9</v>
      </c>
      <c r="P42" s="9"/>
      <c r="Q42" s="9"/>
      <c r="R42" s="9">
        <v>9</v>
      </c>
      <c r="S42" s="9">
        <v>9</v>
      </c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>
        <v>8.5</v>
      </c>
      <c r="AK42" s="9"/>
      <c r="AL42" s="9">
        <v>8</v>
      </c>
      <c r="AM42" s="9">
        <v>7.5</v>
      </c>
      <c r="AN42" s="9"/>
      <c r="AO42" s="9"/>
      <c r="AP42" s="9"/>
      <c r="AQ42" s="9">
        <v>7.5</v>
      </c>
      <c r="AR42" s="9">
        <v>8.5</v>
      </c>
      <c r="AS42" s="9"/>
      <c r="AT42" s="9">
        <v>8.5</v>
      </c>
      <c r="AU42" s="9"/>
      <c r="AV42" s="9"/>
      <c r="AW42" s="9"/>
      <c r="AX42" s="9"/>
      <c r="AY42" s="9"/>
      <c r="AZ42" s="9"/>
      <c r="BA42" s="9"/>
      <c r="BB42" s="9"/>
      <c r="BC42" s="9"/>
      <c r="BD42" s="9">
        <v>7.5</v>
      </c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>
        <v>9</v>
      </c>
      <c r="BT42" s="9">
        <v>8</v>
      </c>
      <c r="BU42" s="9">
        <v>9.5</v>
      </c>
      <c r="BV42" s="9"/>
      <c r="BW42" s="9"/>
      <c r="BX42" s="9"/>
      <c r="BY42" s="9"/>
      <c r="BZ42" s="9"/>
      <c r="CA42" s="9">
        <v>8</v>
      </c>
      <c r="CB42" s="9">
        <v>8.5</v>
      </c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>
        <v>8</v>
      </c>
      <c r="DB42" s="9">
        <v>8</v>
      </c>
      <c r="DC42" s="9"/>
      <c r="DD42" s="9"/>
      <c r="DE42" s="9"/>
      <c r="DF42" s="9">
        <v>9.5</v>
      </c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>
        <v>9</v>
      </c>
      <c r="JJ42" s="9">
        <v>9</v>
      </c>
      <c r="JK42" s="9"/>
      <c r="JL42" s="9">
        <v>8</v>
      </c>
      <c r="JM42" s="9"/>
      <c r="JN42" s="9"/>
      <c r="JO42" s="10" t="str">
        <f t="shared" si="0"/>
        <v>Kwakzalvers</v>
      </c>
    </row>
    <row r="43" spans="1:275" x14ac:dyDescent="0.25">
      <c r="A43" s="24">
        <v>42</v>
      </c>
      <c r="B43" s="12" t="s">
        <v>303</v>
      </c>
      <c r="C43" s="7">
        <f>AVERAGE(E43:JR43)</f>
        <v>8.5</v>
      </c>
      <c r="D43" s="8">
        <f>COUNT(E43:JR43,"&gt;1")</f>
        <v>5</v>
      </c>
      <c r="E43" s="9">
        <v>8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>
        <v>8</v>
      </c>
      <c r="AN43" s="9">
        <v>8.5</v>
      </c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>
        <v>8</v>
      </c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>
        <v>10</v>
      </c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10" t="str">
        <f t="shared" si="0"/>
        <v>Knockout</v>
      </c>
    </row>
    <row r="44" spans="1:275" x14ac:dyDescent="0.25">
      <c r="A44" s="24">
        <v>43</v>
      </c>
      <c r="B44" s="12" t="s">
        <v>502</v>
      </c>
      <c r="C44" s="7">
        <f>AVERAGE(E44:JR44)</f>
        <v>8.5</v>
      </c>
      <c r="D44" s="8">
        <f>COUNT(E44:JR44,"&gt;1")</f>
        <v>4</v>
      </c>
      <c r="E44" s="9">
        <v>8</v>
      </c>
      <c r="F44" s="9"/>
      <c r="G44" s="9"/>
      <c r="H44" s="9"/>
      <c r="I44" s="9"/>
      <c r="J44" s="9"/>
      <c r="K44" s="9"/>
      <c r="L44" s="9"/>
      <c r="M44" s="9">
        <v>9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>
        <v>8</v>
      </c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>
        <v>9</v>
      </c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10" t="str">
        <f t="shared" si="0"/>
        <v>Deep blue</v>
      </c>
    </row>
    <row r="45" spans="1:275" x14ac:dyDescent="0.25">
      <c r="A45" s="24">
        <v>44</v>
      </c>
      <c r="B45" s="12" t="s">
        <v>216</v>
      </c>
      <c r="C45" s="7">
        <f>AVERAGE(E45:JR45)</f>
        <v>8.5</v>
      </c>
      <c r="D45" s="8">
        <f>COUNT(E45:JR45,"&gt;1")</f>
        <v>4</v>
      </c>
      <c r="E45" s="9">
        <v>8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>
        <v>9.5</v>
      </c>
      <c r="AN45" s="9">
        <v>8.5</v>
      </c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>
        <v>8</v>
      </c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10" t="str">
        <f t="shared" si="0"/>
        <v>Tinners trail</v>
      </c>
    </row>
    <row r="46" spans="1:275" x14ac:dyDescent="0.25">
      <c r="A46" s="24">
        <v>45</v>
      </c>
      <c r="B46" t="s">
        <v>81</v>
      </c>
      <c r="C46" s="7">
        <f>AVERAGE(E46:JR46)</f>
        <v>8.5</v>
      </c>
      <c r="D46" s="8">
        <f>COUNT(E46:JR46,"&gt;1")</f>
        <v>4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>
        <v>10</v>
      </c>
      <c r="AN46" s="9">
        <v>8</v>
      </c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>
        <v>8</v>
      </c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>
        <v>8</v>
      </c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10" t="str">
        <f t="shared" si="0"/>
        <v>Durch die wuste</v>
      </c>
    </row>
    <row r="47" spans="1:275" x14ac:dyDescent="0.25">
      <c r="A47" s="24">
        <v>46</v>
      </c>
      <c r="B47" s="12" t="s">
        <v>293</v>
      </c>
      <c r="C47" s="7">
        <f>AVERAGE(E47:JR47)</f>
        <v>8.5</v>
      </c>
      <c r="D47" s="8">
        <f>COUNT(E47:JR47,"&gt;1")</f>
        <v>4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>
        <v>8.5</v>
      </c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>
        <v>7.5</v>
      </c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>
        <v>8</v>
      </c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>
        <v>10</v>
      </c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10" t="str">
        <f t="shared" si="0"/>
        <v>Dust (Frederic)</v>
      </c>
    </row>
    <row r="48" spans="1:275" x14ac:dyDescent="0.25">
      <c r="A48" s="24">
        <v>47</v>
      </c>
      <c r="B48" s="12" t="s">
        <v>308</v>
      </c>
      <c r="C48" s="7">
        <f>AVERAGE(E48:JR48)</f>
        <v>8.5</v>
      </c>
      <c r="D48" s="8">
        <f>COUNT(E48:JR48,"&gt;1")</f>
        <v>4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>
        <v>7</v>
      </c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>
        <v>9</v>
      </c>
      <c r="DS48" s="9">
        <v>9</v>
      </c>
      <c r="DT48" s="9">
        <v>9</v>
      </c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10" t="str">
        <f t="shared" si="0"/>
        <v>Muizen gooien</v>
      </c>
    </row>
    <row r="49" spans="1:275" x14ac:dyDescent="0.25">
      <c r="A49" s="24"/>
      <c r="B49" s="13" t="s">
        <v>583</v>
      </c>
      <c r="C49" s="7">
        <f>AVERAGE(E49:JR49)</f>
        <v>8.5</v>
      </c>
      <c r="D49" s="8">
        <f>COUNT(E49:JR49,"&gt;1")</f>
        <v>4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>
        <v>9</v>
      </c>
      <c r="W49" s="9">
        <v>9</v>
      </c>
      <c r="X49" s="9"/>
      <c r="Y49" s="9"/>
      <c r="Z49" s="9"/>
      <c r="AA49" s="9"/>
      <c r="AB49" s="9"/>
      <c r="AC49" s="9"/>
      <c r="AD49" s="9"/>
      <c r="AE49" s="9"/>
      <c r="AF49" s="9">
        <v>8</v>
      </c>
      <c r="AG49" s="9">
        <v>8</v>
      </c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10" t="str">
        <f t="shared" si="0"/>
        <v>Taveerne van de oude stad</v>
      </c>
    </row>
    <row r="50" spans="1:275" x14ac:dyDescent="0.25">
      <c r="A50" s="24">
        <v>48</v>
      </c>
      <c r="B50" s="12" t="s">
        <v>503</v>
      </c>
      <c r="C50" s="7">
        <f>AVERAGE(E50:JR50)</f>
        <v>8.5</v>
      </c>
      <c r="D50" s="8">
        <f>COUNT(E50:JR50,"&gt;1")</f>
        <v>3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>
        <v>8.5</v>
      </c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>
        <v>8</v>
      </c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>
        <v>9</v>
      </c>
      <c r="JM50" s="9"/>
      <c r="JN50" s="9"/>
      <c r="JO50" s="10" t="str">
        <f t="shared" si="0"/>
        <v>Hadara</v>
      </c>
    </row>
    <row r="51" spans="1:275" ht="10.199999999999999" x14ac:dyDescent="0.2">
      <c r="A51" s="24">
        <v>49</v>
      </c>
      <c r="B51" s="11" t="s">
        <v>463</v>
      </c>
      <c r="C51" s="7">
        <f>AVERAGE(E51:JR51)</f>
        <v>8.5</v>
      </c>
      <c r="D51" s="8">
        <f>COUNT(E51:JR51,"&gt;1")</f>
        <v>3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>
        <v>7.5</v>
      </c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>
        <v>9</v>
      </c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>
        <v>9</v>
      </c>
      <c r="JM51" s="9"/>
      <c r="JN51" s="9"/>
      <c r="JO51" s="10" t="str">
        <f t="shared" si="0"/>
        <v>Reincarnatie ( Pierre)</v>
      </c>
    </row>
    <row r="52" spans="1:275" x14ac:dyDescent="0.25">
      <c r="A52" s="24">
        <v>50</v>
      </c>
      <c r="B52" t="s">
        <v>418</v>
      </c>
      <c r="C52" s="7">
        <f>AVERAGE(E52:JR52)</f>
        <v>8.5</v>
      </c>
      <c r="D52" s="8">
        <f>COUNT(E52:JR52,"&gt;1")</f>
        <v>3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>
        <v>8</v>
      </c>
      <c r="AN52" s="9">
        <v>8</v>
      </c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>
        <v>9.5</v>
      </c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10" t="str">
        <f t="shared" si="0"/>
        <v>Unusual suspect</v>
      </c>
    </row>
    <row r="53" spans="1:275" ht="10.199999999999999" x14ac:dyDescent="0.2">
      <c r="A53" s="24">
        <v>51</v>
      </c>
      <c r="B53" s="11" t="s">
        <v>285</v>
      </c>
      <c r="C53" s="7">
        <f>AVERAGE(E53:JR53)</f>
        <v>8.5</v>
      </c>
      <c r="D53" s="8">
        <f>COUNT(E53:JR53,"&gt;1")</f>
        <v>3</v>
      </c>
      <c r="E53" s="9">
        <v>8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>
        <v>9</v>
      </c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>
        <v>8.5</v>
      </c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10" t="str">
        <f t="shared" si="0"/>
        <v>Wazab</v>
      </c>
    </row>
    <row r="54" spans="1:275" x14ac:dyDescent="0.25">
      <c r="A54" s="24">
        <v>52</v>
      </c>
      <c r="B54" s="12" t="s">
        <v>650</v>
      </c>
      <c r="C54" s="7">
        <f>AVERAGE(E54:JR54)</f>
        <v>8.5</v>
      </c>
      <c r="D54" s="8">
        <f>COUNT(E54:JR54,"&gt;1")</f>
        <v>3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>
        <v>8</v>
      </c>
      <c r="BF54" s="9"/>
      <c r="BG54" s="9"/>
      <c r="BI54" s="9"/>
      <c r="BJ54" s="9"/>
      <c r="BK54" s="9"/>
      <c r="BL54" s="9"/>
      <c r="BM54" s="9"/>
      <c r="BN54" s="9"/>
      <c r="BO54" s="9"/>
      <c r="BP54" s="9"/>
      <c r="BQ54" s="9">
        <v>9.5</v>
      </c>
      <c r="BR54" s="9">
        <v>8</v>
      </c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10" t="str">
        <f t="shared" si="0"/>
        <v>Droom cruise</v>
      </c>
    </row>
    <row r="55" spans="1:275" x14ac:dyDescent="0.25">
      <c r="A55" s="24">
        <v>53</v>
      </c>
      <c r="B55" s="12" t="s">
        <v>678</v>
      </c>
      <c r="C55" s="7">
        <f>AVERAGE(E55:JR55)</f>
        <v>8.5</v>
      </c>
      <c r="D55" s="8">
        <f>COUNT(E55:JR55,"&gt;1")</f>
        <v>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>
        <v>8.5</v>
      </c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>
        <v>8</v>
      </c>
      <c r="BJ55" s="9">
        <v>9</v>
      </c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10" t="str">
        <f t="shared" si="0"/>
        <v>Berenpark</v>
      </c>
    </row>
    <row r="56" spans="1:275" x14ac:dyDescent="0.25">
      <c r="A56" s="24">
        <v>54</v>
      </c>
      <c r="B56" s="12" t="s">
        <v>578</v>
      </c>
      <c r="C56" s="7">
        <f>AVERAGE(E56:JR56)</f>
        <v>8.5</v>
      </c>
      <c r="D56" s="8">
        <f>COUNT(E56:JR56,"&gt;1")</f>
        <v>2</v>
      </c>
      <c r="E56" s="9">
        <v>8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>
        <v>9</v>
      </c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10" t="str">
        <f t="shared" si="0"/>
        <v>Small world</v>
      </c>
    </row>
    <row r="57" spans="1:275" x14ac:dyDescent="0.25">
      <c r="A57" s="24">
        <v>55</v>
      </c>
      <c r="B57" s="12" t="s">
        <v>345</v>
      </c>
      <c r="C57" s="7">
        <f>AVERAGE(E57:JR57)</f>
        <v>8.5</v>
      </c>
      <c r="D57" s="8">
        <f>COUNT(E57:JR57,"&gt;1")</f>
        <v>2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>
        <v>8.5</v>
      </c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>
        <v>8.5</v>
      </c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10" t="str">
        <f t="shared" si="0"/>
        <v>Isis &amp; Osiris</v>
      </c>
    </row>
    <row r="58" spans="1:275" x14ac:dyDescent="0.25">
      <c r="A58" s="24">
        <v>56</v>
      </c>
      <c r="B58" s="12" t="s">
        <v>584</v>
      </c>
      <c r="C58" s="7">
        <f>AVERAGE(E58:JR58)</f>
        <v>8.5</v>
      </c>
      <c r="D58" s="8">
        <f>COUNT(E58:JR58,"&gt;1")</f>
        <v>2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>
        <v>9</v>
      </c>
      <c r="BK58" s="9">
        <v>8</v>
      </c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10" t="str">
        <f t="shared" si="0"/>
        <v>Santorini</v>
      </c>
    </row>
    <row r="59" spans="1:275" x14ac:dyDescent="0.25">
      <c r="A59" s="24">
        <v>57</v>
      </c>
      <c r="B59" s="13" t="s">
        <v>634</v>
      </c>
      <c r="C59" s="7">
        <f>AVERAGE(E59:JR59)</f>
        <v>8.5</v>
      </c>
      <c r="D59" s="8">
        <f>COUNT(E59:JR59,"&gt;1")</f>
        <v>2</v>
      </c>
      <c r="E59" s="9">
        <v>8.5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>
        <v>8.5</v>
      </c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10" t="str">
        <f t="shared" si="0"/>
        <v>Oriflamme</v>
      </c>
    </row>
    <row r="60" spans="1:275" ht="10.199999999999999" x14ac:dyDescent="0.2">
      <c r="A60" s="24">
        <v>58</v>
      </c>
      <c r="B60" s="11" t="s">
        <v>105</v>
      </c>
      <c r="C60" s="7">
        <f>AVERAGE(E60:JR60)</f>
        <v>8.4833333333333325</v>
      </c>
      <c r="D60" s="8">
        <f>COUNT(E60:JR60,"&gt;1")</f>
        <v>48</v>
      </c>
      <c r="E60" s="9">
        <v>8.5</v>
      </c>
      <c r="F60" s="9"/>
      <c r="G60" s="9"/>
      <c r="H60" s="9"/>
      <c r="I60" s="9"/>
      <c r="J60" s="9">
        <v>8</v>
      </c>
      <c r="K60" s="9">
        <v>7</v>
      </c>
      <c r="L60" s="9"/>
      <c r="M60" s="9"/>
      <c r="N60" s="9"/>
      <c r="O60" s="9"/>
      <c r="P60" s="9"/>
      <c r="Q60" s="9"/>
      <c r="R60" s="9"/>
      <c r="S60" s="9">
        <v>7</v>
      </c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>
        <v>8</v>
      </c>
      <c r="AI60" s="9"/>
      <c r="AJ60" s="9"/>
      <c r="AK60" s="9"/>
      <c r="AL60" s="9"/>
      <c r="AM60" s="9">
        <v>8.5</v>
      </c>
      <c r="AN60" s="9">
        <v>7</v>
      </c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>
        <v>8</v>
      </c>
      <c r="BJ60" s="9">
        <v>7</v>
      </c>
      <c r="BK60" s="9">
        <v>8</v>
      </c>
      <c r="BL60" s="9"/>
      <c r="BM60" s="9"/>
      <c r="BN60" s="9"/>
      <c r="BO60" s="9"/>
      <c r="BP60" s="9"/>
      <c r="BQ60" s="9">
        <v>6</v>
      </c>
      <c r="BR60" s="9">
        <v>10</v>
      </c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>
        <v>9</v>
      </c>
      <c r="CZ60" s="9"/>
      <c r="DA60" s="9"/>
      <c r="DB60" s="9"/>
      <c r="DC60" s="9"/>
      <c r="DD60" s="9"/>
      <c r="DE60" s="9"/>
      <c r="DF60" s="9"/>
      <c r="DG60" s="9"/>
      <c r="DH60" s="9"/>
      <c r="DI60" s="9">
        <v>9</v>
      </c>
      <c r="DJ60" s="9">
        <v>9</v>
      </c>
      <c r="DK60" s="9">
        <v>9</v>
      </c>
      <c r="DL60" s="9"/>
      <c r="DM60" s="9"/>
      <c r="DN60" s="9">
        <v>9</v>
      </c>
      <c r="DO60" s="9">
        <v>8</v>
      </c>
      <c r="DP60" s="9">
        <v>8.5</v>
      </c>
      <c r="DQ60" s="9"/>
      <c r="DR60" s="9"/>
      <c r="DS60" s="9"/>
      <c r="DT60" s="9"/>
      <c r="DU60" s="9">
        <v>9</v>
      </c>
      <c r="DV60" s="9">
        <v>8</v>
      </c>
      <c r="DW60" s="9">
        <v>9</v>
      </c>
      <c r="DX60" s="9">
        <v>9</v>
      </c>
      <c r="DY60" s="9"/>
      <c r="DZ60" s="9"/>
      <c r="EA60" s="9"/>
      <c r="EB60" s="9"/>
      <c r="EC60" s="9"/>
      <c r="ED60" s="9"/>
      <c r="EE60" s="9"/>
      <c r="EF60" s="9"/>
      <c r="EG60" s="9"/>
      <c r="EH60" s="9">
        <v>9</v>
      </c>
      <c r="EI60" s="9">
        <v>9</v>
      </c>
      <c r="EJ60" s="9">
        <v>9</v>
      </c>
      <c r="EK60" s="9"/>
      <c r="EL60" s="9"/>
      <c r="EM60" s="9"/>
      <c r="EN60" s="9">
        <v>10</v>
      </c>
      <c r="EO60" s="9"/>
      <c r="EP60" s="9"/>
      <c r="EQ60" s="9"/>
      <c r="ER60" s="9">
        <v>9</v>
      </c>
      <c r="ES60" s="9">
        <v>8</v>
      </c>
      <c r="ET60" s="9"/>
      <c r="EU60" s="9">
        <v>10</v>
      </c>
      <c r="EV60" s="9"/>
      <c r="EW60" s="9">
        <v>8</v>
      </c>
      <c r="EX60" s="9"/>
      <c r="EY60" s="9"/>
      <c r="EZ60" s="9">
        <v>9</v>
      </c>
      <c r="FA60" s="9">
        <v>8.5</v>
      </c>
      <c r="FB60" s="9">
        <v>8.5</v>
      </c>
      <c r="FC60" s="9">
        <v>10</v>
      </c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>
        <v>9</v>
      </c>
      <c r="FQ60" s="9">
        <v>10</v>
      </c>
      <c r="FR60" s="9"/>
      <c r="FS60" s="9"/>
      <c r="FT60" s="9"/>
      <c r="FU60" s="9"/>
      <c r="FV60" s="9"/>
      <c r="FW60" s="9"/>
      <c r="FX60" s="9"/>
      <c r="FY60" s="9"/>
      <c r="FZ60" s="9">
        <v>8</v>
      </c>
      <c r="GA60" s="9"/>
      <c r="GB60" s="9"/>
      <c r="GC60" s="9"/>
      <c r="GD60" s="9"/>
      <c r="GE60" s="9"/>
      <c r="GF60" s="9"/>
      <c r="GG60" s="9"/>
      <c r="GH60" s="9">
        <v>8.5</v>
      </c>
      <c r="GI60" s="9">
        <v>8.5</v>
      </c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>
        <v>9</v>
      </c>
      <c r="GU60" s="9"/>
      <c r="GV60" s="9"/>
      <c r="GW60" s="9">
        <v>8.5</v>
      </c>
      <c r="GX60" s="9">
        <v>8.1999999999999993</v>
      </c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>
        <v>7</v>
      </c>
      <c r="HT60" s="9">
        <v>7</v>
      </c>
      <c r="HU60" s="9"/>
      <c r="HV60" s="9"/>
      <c r="HW60" s="9"/>
      <c r="HX60" s="9">
        <v>8.5</v>
      </c>
      <c r="HY60" s="9"/>
      <c r="HZ60" s="9"/>
      <c r="IA60" s="9">
        <v>8.5</v>
      </c>
      <c r="IB60" s="9"/>
      <c r="IC60" s="9"/>
      <c r="ID60" s="9"/>
      <c r="IE60" s="9"/>
      <c r="IF60" s="9"/>
      <c r="IG60" s="9"/>
      <c r="IH60" s="9"/>
      <c r="II60" s="9">
        <v>9</v>
      </c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10" t="str">
        <f t="shared" si="0"/>
        <v>Ticket to ride</v>
      </c>
    </row>
    <row r="61" spans="1:275" ht="10.199999999999999" x14ac:dyDescent="0.2">
      <c r="A61" s="24">
        <v>59</v>
      </c>
      <c r="B61" s="11" t="s">
        <v>287</v>
      </c>
      <c r="C61" s="7">
        <f>AVERAGE(E61:JR61)</f>
        <v>8.4615384615384617</v>
      </c>
      <c r="D61" s="8">
        <f>COUNT(E61:JR61,"&gt;1")</f>
        <v>13</v>
      </c>
      <c r="E61" s="9">
        <v>8.5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>
        <v>8</v>
      </c>
      <c r="AN61" s="9">
        <v>7</v>
      </c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>
        <v>9</v>
      </c>
      <c r="BJ61" s="9">
        <v>8</v>
      </c>
      <c r="BK61" s="9">
        <v>9</v>
      </c>
      <c r="BL61" s="9">
        <v>8.5</v>
      </c>
      <c r="BM61" s="9"/>
      <c r="BN61" s="9"/>
      <c r="BO61" s="9"/>
      <c r="BP61" s="9"/>
      <c r="BQ61" s="9"/>
      <c r="BR61" s="9"/>
      <c r="BS61" s="9"/>
      <c r="BT61" s="9">
        <v>9</v>
      </c>
      <c r="BU61" s="9">
        <v>10</v>
      </c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>
        <v>8</v>
      </c>
      <c r="DS61" s="9">
        <v>8</v>
      </c>
      <c r="DT61" s="9">
        <v>8</v>
      </c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>
        <v>9</v>
      </c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10" t="str">
        <f t="shared" si="0"/>
        <v>Love letter</v>
      </c>
    </row>
    <row r="62" spans="1:275" x14ac:dyDescent="0.25">
      <c r="A62" s="24">
        <v>60</v>
      </c>
      <c r="B62" t="s">
        <v>233</v>
      </c>
      <c r="C62" s="7">
        <f>AVERAGE(E62:JR62)</f>
        <v>8.4444444444444446</v>
      </c>
      <c r="D62" s="8">
        <f>COUNT(E62:JR62,"&gt;1")</f>
        <v>9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>
        <v>9</v>
      </c>
      <c r="AN62" s="9">
        <v>9</v>
      </c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>
        <v>8</v>
      </c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>
        <v>8</v>
      </c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>
        <v>9</v>
      </c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>
        <v>8</v>
      </c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>
        <v>8</v>
      </c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>
        <v>8</v>
      </c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>
        <v>9</v>
      </c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10" t="str">
        <f t="shared" si="0"/>
        <v>De kathedraal</v>
      </c>
    </row>
    <row r="63" spans="1:275" x14ac:dyDescent="0.25">
      <c r="A63" s="24">
        <v>61</v>
      </c>
      <c r="B63" t="s">
        <v>443</v>
      </c>
      <c r="C63" s="7">
        <f>AVERAGE(E63:JR63)</f>
        <v>8.4375</v>
      </c>
      <c r="D63" s="8">
        <f>COUNT(E63:JR63,"&gt;1")</f>
        <v>8</v>
      </c>
      <c r="E63" s="9"/>
      <c r="F63" s="9"/>
      <c r="G63" s="9">
        <v>10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>
        <v>6.5</v>
      </c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>
        <v>7</v>
      </c>
      <c r="BT63" s="9">
        <v>8.5</v>
      </c>
      <c r="BU63" s="9">
        <v>9.5</v>
      </c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>
        <v>7</v>
      </c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>
        <v>9.5</v>
      </c>
      <c r="DB63" s="9">
        <v>9.5</v>
      </c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10" t="str">
        <f t="shared" si="0"/>
        <v>De boze wolf</v>
      </c>
    </row>
    <row r="64" spans="1:275" ht="10.199999999999999" x14ac:dyDescent="0.2">
      <c r="A64" s="24">
        <v>62</v>
      </c>
      <c r="B64" s="11" t="s">
        <v>74</v>
      </c>
      <c r="C64" s="7">
        <f>AVERAGE(E64:JR64)</f>
        <v>8.4285714285714288</v>
      </c>
      <c r="D64" s="8">
        <f>COUNT(E64:JR64,"&gt;1")</f>
        <v>14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>
        <v>8</v>
      </c>
      <c r="AN64" s="9">
        <v>8</v>
      </c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>
        <v>8</v>
      </c>
      <c r="BD64" s="9">
        <v>5</v>
      </c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>
        <v>9</v>
      </c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>
        <v>9</v>
      </c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>
        <v>10</v>
      </c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>
        <v>10</v>
      </c>
      <c r="FO64" s="9"/>
      <c r="FP64" s="9"/>
      <c r="FQ64" s="9"/>
      <c r="FR64" s="9">
        <v>6</v>
      </c>
      <c r="FS64" s="9"/>
      <c r="FT64" s="9"/>
      <c r="FU64" s="9">
        <v>6</v>
      </c>
      <c r="FV64" s="9">
        <v>10</v>
      </c>
      <c r="FW64" s="9"/>
      <c r="FX64" s="9">
        <v>9</v>
      </c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>
        <v>10</v>
      </c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>
        <v>10</v>
      </c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10" t="str">
        <f t="shared" si="0"/>
        <v>ADEL VERPFLICHTET</v>
      </c>
    </row>
    <row r="65" spans="1:275" ht="10.199999999999999" x14ac:dyDescent="0.2">
      <c r="A65" s="24">
        <v>63</v>
      </c>
      <c r="B65" s="11" t="s">
        <v>322</v>
      </c>
      <c r="C65" s="7">
        <f>AVERAGE(E65:JR65)</f>
        <v>8.4285714285714288</v>
      </c>
      <c r="D65" s="8">
        <f>COUNT(E65:JR65,"&gt;1")</f>
        <v>7</v>
      </c>
      <c r="E65" s="9">
        <v>8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>
        <v>8.5</v>
      </c>
      <c r="AN65" s="9">
        <v>7.5</v>
      </c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>
        <v>8</v>
      </c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>
        <v>9.5</v>
      </c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>
        <v>8.5</v>
      </c>
      <c r="DK65" s="9">
        <v>9</v>
      </c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10" t="str">
        <f t="shared" si="0"/>
        <v>Saboteur jungle</v>
      </c>
    </row>
    <row r="66" spans="1:275" x14ac:dyDescent="0.25">
      <c r="A66" s="24">
        <v>64</v>
      </c>
      <c r="B66" s="12" t="s">
        <v>530</v>
      </c>
      <c r="C66" s="7">
        <f>AVERAGE(E66:JR66)</f>
        <v>8.4285714285714288</v>
      </c>
      <c r="D66" s="8">
        <f>COUNT(E66:JR66,"&gt;1")</f>
        <v>7</v>
      </c>
      <c r="E66" s="9"/>
      <c r="F66" s="9">
        <v>9</v>
      </c>
      <c r="G66" s="9"/>
      <c r="H66" s="9"/>
      <c r="I66" s="9"/>
      <c r="J66" s="9"/>
      <c r="K66" s="9"/>
      <c r="L66" s="9"/>
      <c r="M66" s="9">
        <v>9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>
        <v>8</v>
      </c>
      <c r="AN66" s="9">
        <v>8</v>
      </c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>
        <v>8</v>
      </c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>
        <v>9</v>
      </c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>
        <v>8</v>
      </c>
      <c r="JM66" s="9"/>
      <c r="JN66" s="9"/>
      <c r="JO66" s="10" t="str">
        <f t="shared" ref="JO66:JO129" si="1">B66</f>
        <v>De dwergen van Nidaveller</v>
      </c>
    </row>
    <row r="67" spans="1:275" x14ac:dyDescent="0.25">
      <c r="A67" s="24">
        <v>65</v>
      </c>
      <c r="B67" s="12" t="s">
        <v>409</v>
      </c>
      <c r="C67" s="7">
        <f>AVERAGE(E67:JR67)</f>
        <v>8.4166666666666661</v>
      </c>
      <c r="D67" s="8">
        <f>COUNT(E67:JR67,"&gt;1")</f>
        <v>6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>
        <v>7.5</v>
      </c>
      <c r="AN67" s="9">
        <v>7</v>
      </c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>
        <v>8</v>
      </c>
      <c r="BR67" s="9"/>
      <c r="BS67" s="9">
        <v>8.5</v>
      </c>
      <c r="BT67" s="9">
        <v>9.5</v>
      </c>
      <c r="BU67" s="9">
        <v>10</v>
      </c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10" t="str">
        <f t="shared" si="1"/>
        <v>Kakkerlakkensalade</v>
      </c>
    </row>
    <row r="68" spans="1:275" ht="10.199999999999999" x14ac:dyDescent="0.2">
      <c r="A68" s="24">
        <v>66</v>
      </c>
      <c r="B68" s="11" t="s">
        <v>350</v>
      </c>
      <c r="C68" s="7">
        <f>AVERAGE(E68:JR68)</f>
        <v>8.40625</v>
      </c>
      <c r="D68" s="8">
        <f>COUNT(E68:JR68,"&gt;1")</f>
        <v>16</v>
      </c>
      <c r="E68" s="9">
        <v>8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>
        <v>8</v>
      </c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>
        <v>8</v>
      </c>
      <c r="BT68" s="9">
        <v>9</v>
      </c>
      <c r="BU68" s="9">
        <v>8.5</v>
      </c>
      <c r="BV68" s="9"/>
      <c r="BW68" s="9">
        <v>8</v>
      </c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>
        <v>8</v>
      </c>
      <c r="CZ68" s="9"/>
      <c r="DA68" s="9"/>
      <c r="DB68" s="9"/>
      <c r="DC68" s="9">
        <v>8</v>
      </c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>
        <v>9</v>
      </c>
      <c r="DO68" s="9"/>
      <c r="DP68" s="9">
        <v>8</v>
      </c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>
        <v>8.5</v>
      </c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>
        <v>8.5</v>
      </c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>
        <v>10</v>
      </c>
      <c r="FZ68" s="9">
        <v>8</v>
      </c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>
        <v>8.5</v>
      </c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>
        <v>8.5</v>
      </c>
      <c r="JM68" s="9"/>
      <c r="JN68" s="9"/>
      <c r="JO68" s="10" t="str">
        <f t="shared" si="1"/>
        <v>Het verboden eiland</v>
      </c>
    </row>
    <row r="69" spans="1:275" ht="12.6" customHeight="1" x14ac:dyDescent="0.25">
      <c r="A69" s="24">
        <v>67</v>
      </c>
      <c r="B69" s="12" t="s">
        <v>352</v>
      </c>
      <c r="C69" s="7">
        <f>AVERAGE(E69:JR69)</f>
        <v>8.4</v>
      </c>
      <c r="D69" s="8">
        <f>COUNT(E69:JR69,"&gt;1")</f>
        <v>5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>
        <v>7</v>
      </c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>
        <v>8</v>
      </c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>
        <v>10</v>
      </c>
      <c r="DR69" s="9">
        <v>8</v>
      </c>
      <c r="DS69" s="9">
        <v>9</v>
      </c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10" t="str">
        <f t="shared" si="1"/>
        <v>Kesselchaos</v>
      </c>
    </row>
    <row r="70" spans="1:275" ht="12.6" customHeight="1" x14ac:dyDescent="0.25">
      <c r="A70" s="24">
        <v>68</v>
      </c>
      <c r="B70" s="12" t="s">
        <v>266</v>
      </c>
      <c r="C70" s="7">
        <f>AVERAGE(E70:JR70)</f>
        <v>8.3928571428571423</v>
      </c>
      <c r="D70" s="8">
        <f>COUNT(E70:JR70,"&gt;1")</f>
        <v>14</v>
      </c>
      <c r="E70" s="9"/>
      <c r="F70" s="9">
        <v>9</v>
      </c>
      <c r="G70" s="9"/>
      <c r="H70" s="9"/>
      <c r="I70" s="9"/>
      <c r="J70" s="9"/>
      <c r="K70" s="9"/>
      <c r="L70" s="9"/>
      <c r="M70" s="9">
        <v>9</v>
      </c>
      <c r="N70" s="9"/>
      <c r="O70" s="9"/>
      <c r="P70" s="9"/>
      <c r="Q70" s="9"/>
      <c r="R70" s="9"/>
      <c r="S70" s="9"/>
      <c r="T70" s="9">
        <v>8</v>
      </c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>
        <v>8</v>
      </c>
      <c r="AN70" s="9">
        <v>8</v>
      </c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>
        <v>8</v>
      </c>
      <c r="BJ70" s="9">
        <v>8</v>
      </c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>
        <v>9</v>
      </c>
      <c r="DK70" s="9">
        <v>9</v>
      </c>
      <c r="DL70" s="9"/>
      <c r="DM70" s="9"/>
      <c r="DN70" s="9">
        <v>9</v>
      </c>
      <c r="DO70" s="9"/>
      <c r="DP70" s="9">
        <v>8.5</v>
      </c>
      <c r="DQ70" s="9"/>
      <c r="DR70" s="9">
        <v>8</v>
      </c>
      <c r="DS70" s="9">
        <v>8</v>
      </c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>
        <v>8</v>
      </c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10" t="str">
        <f t="shared" si="1"/>
        <v>Ballonrace</v>
      </c>
    </row>
    <row r="71" spans="1:275" ht="10.199999999999999" x14ac:dyDescent="0.2">
      <c r="A71" s="24">
        <v>69</v>
      </c>
      <c r="B71" s="11" t="s">
        <v>297</v>
      </c>
      <c r="C71" s="7">
        <f>AVERAGE(E71:JR71)</f>
        <v>8.375</v>
      </c>
      <c r="D71" s="8">
        <f>COUNT(E71:JR71,"&gt;1")</f>
        <v>12</v>
      </c>
      <c r="E71" s="9">
        <v>8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>
        <v>8</v>
      </c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>
        <v>7</v>
      </c>
      <c r="CU71" s="9">
        <v>8</v>
      </c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>
        <v>9</v>
      </c>
      <c r="DT71" s="9">
        <v>8.5</v>
      </c>
      <c r="DU71" s="9"/>
      <c r="DV71" s="9"/>
      <c r="DW71" s="9"/>
      <c r="DX71" s="9"/>
      <c r="DY71" s="9"/>
      <c r="DZ71" s="9">
        <v>9</v>
      </c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>
        <v>9</v>
      </c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>
        <v>9</v>
      </c>
      <c r="HD71" s="9"/>
      <c r="HE71" s="9"/>
      <c r="HF71" s="9">
        <v>9</v>
      </c>
      <c r="HG71" s="9">
        <v>7</v>
      </c>
      <c r="HH71" s="9"/>
      <c r="HI71" s="9">
        <v>9</v>
      </c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10" t="str">
        <f t="shared" si="1"/>
        <v>Ticket to ride Europa</v>
      </c>
    </row>
    <row r="72" spans="1:275" ht="10.199999999999999" x14ac:dyDescent="0.2">
      <c r="A72" s="24">
        <v>70</v>
      </c>
      <c r="B72" s="11" t="s">
        <v>585</v>
      </c>
      <c r="C72" s="7">
        <f>AVERAGE(E72:JR72)</f>
        <v>8.375</v>
      </c>
      <c r="D72" s="8">
        <f>COUNT(E72:JR72,"&gt;1")</f>
        <v>4</v>
      </c>
      <c r="E72" s="9">
        <v>8.5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>
        <v>8.5</v>
      </c>
      <c r="AN72" s="9">
        <v>7.5</v>
      </c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>
        <v>9</v>
      </c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10" t="str">
        <f t="shared" si="1"/>
        <v>Paleo</v>
      </c>
    </row>
    <row r="73" spans="1:275" x14ac:dyDescent="0.25">
      <c r="A73" s="24">
        <v>71</v>
      </c>
      <c r="B73" s="12" t="s">
        <v>309</v>
      </c>
      <c r="C73" s="7">
        <f>AVERAGE(E73:JR73)</f>
        <v>8.375</v>
      </c>
      <c r="D73" s="8">
        <f>COUNT(E73:JR73,"&gt;1")</f>
        <v>4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>
        <v>8.5</v>
      </c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>
        <v>8</v>
      </c>
      <c r="HP73" s="9">
        <v>8</v>
      </c>
      <c r="HQ73" s="9">
        <v>9</v>
      </c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10" t="str">
        <f t="shared" si="1"/>
        <v>Roll trough the ages</v>
      </c>
    </row>
    <row r="74" spans="1:275" ht="10.199999999999999" x14ac:dyDescent="0.2">
      <c r="A74" s="24">
        <v>72</v>
      </c>
      <c r="B74" s="11" t="s">
        <v>198</v>
      </c>
      <c r="C74" s="7">
        <f>AVERAGE(E74:JR74)</f>
        <v>8.3666666666666671</v>
      </c>
      <c r="D74" s="8">
        <f>COUNT(E74:JR74,"&gt;1")</f>
        <v>15</v>
      </c>
      <c r="E74" s="9">
        <v>7.5</v>
      </c>
      <c r="F74" s="9"/>
      <c r="G74" s="9">
        <v>9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>
        <v>8</v>
      </c>
      <c r="AD74" s="9">
        <v>7</v>
      </c>
      <c r="AE74" s="9"/>
      <c r="AF74" s="9"/>
      <c r="AG74" s="9"/>
      <c r="AH74" s="9"/>
      <c r="AI74" s="9"/>
      <c r="AJ74" s="9"/>
      <c r="AK74" s="9"/>
      <c r="AL74" s="9"/>
      <c r="AM74" s="9"/>
      <c r="AN74" s="9">
        <v>9</v>
      </c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>
        <v>8</v>
      </c>
      <c r="BR74" s="9"/>
      <c r="BS74" s="9"/>
      <c r="BT74" s="9"/>
      <c r="BU74" s="9"/>
      <c r="BV74" s="9"/>
      <c r="BW74" s="9"/>
      <c r="BX74" s="9"/>
      <c r="BY74" s="9"/>
      <c r="BZ74" s="9"/>
      <c r="CA74" s="9">
        <v>10</v>
      </c>
      <c r="CB74" s="9">
        <v>9</v>
      </c>
      <c r="CC74" s="9">
        <v>8</v>
      </c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>
        <v>8</v>
      </c>
      <c r="DO74" s="9"/>
      <c r="DP74" s="9">
        <v>8.5</v>
      </c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>
        <v>8</v>
      </c>
      <c r="EO74" s="9"/>
      <c r="EP74" s="9"/>
      <c r="EQ74" s="9"/>
      <c r="ER74" s="9"/>
      <c r="ES74" s="9">
        <v>9</v>
      </c>
      <c r="ET74" s="9"/>
      <c r="EU74" s="9">
        <v>8</v>
      </c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>
        <v>8.5</v>
      </c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10" t="str">
        <f t="shared" si="1"/>
        <v>Quarto</v>
      </c>
    </row>
    <row r="75" spans="1:275" x14ac:dyDescent="0.25">
      <c r="A75" s="24">
        <v>73</v>
      </c>
      <c r="B75" s="12" t="s">
        <v>83</v>
      </c>
      <c r="C75" s="7">
        <f>AVERAGE(E75:JR75)</f>
        <v>8.3421052631578956</v>
      </c>
      <c r="D75" s="8">
        <f>COUNT(E75:JR75,"&gt;1")</f>
        <v>38</v>
      </c>
      <c r="E75" s="9">
        <v>8.5</v>
      </c>
      <c r="F75" s="9"/>
      <c r="G75" s="9"/>
      <c r="H75" s="9"/>
      <c r="I75" s="9"/>
      <c r="J75" s="9">
        <v>8</v>
      </c>
      <c r="K75" s="9">
        <v>7</v>
      </c>
      <c r="L75" s="9">
        <v>7.5</v>
      </c>
      <c r="M75" s="9">
        <v>8</v>
      </c>
      <c r="N75" s="9"/>
      <c r="O75" s="9">
        <v>7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>
        <v>7</v>
      </c>
      <c r="AI75" s="9"/>
      <c r="AJ75" s="9"/>
      <c r="AK75" s="9"/>
      <c r="AL75" s="9"/>
      <c r="AM75" s="9">
        <v>8</v>
      </c>
      <c r="AN75" s="9">
        <v>8</v>
      </c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>
        <v>8</v>
      </c>
      <c r="BJ75" s="9"/>
      <c r="BK75" s="9"/>
      <c r="BL75" s="9"/>
      <c r="BM75" s="9"/>
      <c r="BN75" s="9"/>
      <c r="BO75" s="9"/>
      <c r="BP75" s="9"/>
      <c r="BQ75" s="9">
        <v>7</v>
      </c>
      <c r="BR75" s="9">
        <v>7</v>
      </c>
      <c r="BS75" s="9"/>
      <c r="BT75" s="9"/>
      <c r="BU75" s="9"/>
      <c r="BV75" s="9"/>
      <c r="BW75" s="9"/>
      <c r="BX75" s="9"/>
      <c r="BY75" s="9">
        <v>10</v>
      </c>
      <c r="BZ75" s="9"/>
      <c r="CA75" s="9">
        <v>8</v>
      </c>
      <c r="CB75" s="9"/>
      <c r="CC75" s="9">
        <v>10</v>
      </c>
      <c r="CD75" s="9">
        <v>10</v>
      </c>
      <c r="CE75" s="9"/>
      <c r="CF75" s="9"/>
      <c r="CG75" s="9">
        <v>10</v>
      </c>
      <c r="CH75" s="9"/>
      <c r="CI75" s="9"/>
      <c r="CJ75" s="9">
        <v>7</v>
      </c>
      <c r="CK75" s="9">
        <v>7</v>
      </c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>
        <v>9</v>
      </c>
      <c r="DB75" s="9"/>
      <c r="DC75" s="9"/>
      <c r="DD75" s="9"/>
      <c r="DE75" s="9"/>
      <c r="DF75" s="9"/>
      <c r="DG75" s="9"/>
      <c r="DH75" s="9"/>
      <c r="DI75" s="9">
        <v>9</v>
      </c>
      <c r="DJ75" s="9">
        <v>10</v>
      </c>
      <c r="DK75" s="9">
        <v>8</v>
      </c>
      <c r="DL75" s="9"/>
      <c r="DM75" s="9"/>
      <c r="DN75" s="9"/>
      <c r="DO75" s="9"/>
      <c r="DP75" s="9"/>
      <c r="DQ75" s="9"/>
      <c r="DR75" s="9"/>
      <c r="DS75" s="9"/>
      <c r="DT75" s="9"/>
      <c r="DU75" s="9">
        <v>8</v>
      </c>
      <c r="DV75" s="9"/>
      <c r="DW75" s="9">
        <v>8</v>
      </c>
      <c r="DX75" s="9">
        <v>8</v>
      </c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>
        <v>8</v>
      </c>
      <c r="EO75" s="9"/>
      <c r="EP75" s="9"/>
      <c r="EQ75" s="9"/>
      <c r="ER75" s="9">
        <v>9</v>
      </c>
      <c r="ES75" s="9">
        <v>8</v>
      </c>
      <c r="ET75" s="9"/>
      <c r="EU75" s="9">
        <v>9</v>
      </c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>
        <v>9</v>
      </c>
      <c r="GG75" s="9"/>
      <c r="GH75" s="9">
        <v>8</v>
      </c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>
        <v>9</v>
      </c>
      <c r="HV75" s="9">
        <v>8</v>
      </c>
      <c r="HW75" s="9"/>
      <c r="HX75" s="9"/>
      <c r="HY75" s="9"/>
      <c r="HZ75" s="9"/>
      <c r="IA75" s="9"/>
      <c r="IB75" s="9"/>
      <c r="IC75" s="9"/>
      <c r="ID75" s="9">
        <v>9</v>
      </c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>
        <v>9</v>
      </c>
      <c r="JG75" s="9"/>
      <c r="JH75" s="9"/>
      <c r="JI75" s="9"/>
      <c r="JJ75" s="9"/>
      <c r="JK75" s="9"/>
      <c r="JL75" s="9">
        <v>8</v>
      </c>
      <c r="JM75" s="9">
        <v>10</v>
      </c>
      <c r="JN75" s="9"/>
      <c r="JO75" s="10" t="str">
        <f t="shared" si="1"/>
        <v>Regenwormen</v>
      </c>
    </row>
    <row r="76" spans="1:275" ht="10.199999999999999" x14ac:dyDescent="0.2">
      <c r="A76" s="24">
        <v>74</v>
      </c>
      <c r="B76" s="6" t="s">
        <v>94</v>
      </c>
      <c r="C76" s="7">
        <f>AVERAGE(E76:JR76)</f>
        <v>8.3421052631578956</v>
      </c>
      <c r="D76" s="8">
        <f>COUNT(E76:JR76,"&gt;1")</f>
        <v>19</v>
      </c>
      <c r="E76" s="9">
        <v>9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>
        <v>7.5</v>
      </c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>
        <v>8</v>
      </c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>
        <v>8</v>
      </c>
      <c r="DJ76" s="9">
        <v>9</v>
      </c>
      <c r="DK76" s="9">
        <v>7</v>
      </c>
      <c r="DL76" s="9"/>
      <c r="DM76" s="9"/>
      <c r="DN76" s="9"/>
      <c r="DO76" s="9"/>
      <c r="DP76" s="9"/>
      <c r="DQ76" s="9"/>
      <c r="DR76" s="9">
        <v>9</v>
      </c>
      <c r="DS76" s="9">
        <v>9</v>
      </c>
      <c r="DT76" s="9"/>
      <c r="DU76" s="9"/>
      <c r="DV76" s="9"/>
      <c r="DW76" s="9"/>
      <c r="DX76" s="9"/>
      <c r="DY76" s="9"/>
      <c r="DZ76" s="9"/>
      <c r="EA76" s="9"/>
      <c r="EB76" s="9">
        <v>8</v>
      </c>
      <c r="EC76" s="9"/>
      <c r="ED76" s="9"/>
      <c r="EE76" s="9">
        <v>8.5</v>
      </c>
      <c r="EF76" s="9"/>
      <c r="EG76" s="9"/>
      <c r="EH76" s="9">
        <v>8</v>
      </c>
      <c r="EI76" s="9">
        <v>9</v>
      </c>
      <c r="EJ76" s="9"/>
      <c r="EK76" s="9"/>
      <c r="EL76" s="9"/>
      <c r="EM76" s="9"/>
      <c r="EN76" s="9">
        <v>8</v>
      </c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>
        <v>8</v>
      </c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>
        <v>8</v>
      </c>
      <c r="GN76" s="9"/>
      <c r="GO76" s="9">
        <v>8</v>
      </c>
      <c r="GP76" s="9">
        <v>8</v>
      </c>
      <c r="GQ76" s="9">
        <v>9</v>
      </c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>
        <v>9.5</v>
      </c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10" t="str">
        <f t="shared" si="1"/>
        <v>CARCASSONNE</v>
      </c>
    </row>
    <row r="77" spans="1:275" ht="10.199999999999999" x14ac:dyDescent="0.2">
      <c r="A77" s="24">
        <v>75</v>
      </c>
      <c r="B77" s="6" t="s">
        <v>97</v>
      </c>
      <c r="C77" s="7">
        <f>AVERAGE(E77:JR77)</f>
        <v>8.3405263157894733</v>
      </c>
      <c r="D77" s="8">
        <f>COUNT(E77:JR77,"&gt;1")</f>
        <v>38</v>
      </c>
      <c r="E77" s="9"/>
      <c r="F77" s="9">
        <v>9</v>
      </c>
      <c r="G77" s="9">
        <v>9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>
        <v>9</v>
      </c>
      <c r="AK77" s="9"/>
      <c r="AL77" s="9">
        <v>9</v>
      </c>
      <c r="AM77" s="9">
        <v>10</v>
      </c>
      <c r="AN77" s="9">
        <v>10</v>
      </c>
      <c r="AO77" s="9"/>
      <c r="AP77" s="9">
        <v>8.5</v>
      </c>
      <c r="AQ77" s="9">
        <v>8.5</v>
      </c>
      <c r="AR77" s="9">
        <v>8.5</v>
      </c>
      <c r="AS77" s="9"/>
      <c r="AT77" s="9">
        <v>8</v>
      </c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>
        <v>8</v>
      </c>
      <c r="BP77" s="9">
        <v>8</v>
      </c>
      <c r="BQ77" s="9"/>
      <c r="BR77" s="9"/>
      <c r="BS77" s="9">
        <v>7</v>
      </c>
      <c r="BT77" s="9">
        <v>7</v>
      </c>
      <c r="BU77" s="9">
        <v>10</v>
      </c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>
        <v>9</v>
      </c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>
        <v>8</v>
      </c>
      <c r="DM77" s="9">
        <v>8</v>
      </c>
      <c r="DN77" s="9"/>
      <c r="DO77" s="9"/>
      <c r="DP77" s="9"/>
      <c r="DQ77" s="9"/>
      <c r="DR77" s="9"/>
      <c r="DS77" s="9"/>
      <c r="DT77" s="9"/>
      <c r="DU77" s="9">
        <v>8</v>
      </c>
      <c r="DV77" s="9">
        <v>8</v>
      </c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>
        <v>9</v>
      </c>
      <c r="EH77" s="9"/>
      <c r="EI77" s="9"/>
      <c r="EJ77" s="9"/>
      <c r="EK77" s="9"/>
      <c r="EL77" s="9"/>
      <c r="EM77" s="9"/>
      <c r="EN77" s="9">
        <v>9</v>
      </c>
      <c r="EO77" s="9"/>
      <c r="EP77" s="9">
        <v>9</v>
      </c>
      <c r="EQ77" s="9"/>
      <c r="ER77" s="9"/>
      <c r="ES77" s="9"/>
      <c r="ET77" s="9">
        <v>9</v>
      </c>
      <c r="EU77" s="9">
        <v>9</v>
      </c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>
        <v>0</v>
      </c>
      <c r="FG77" s="9">
        <v>10</v>
      </c>
      <c r="FH77" s="9">
        <v>7</v>
      </c>
      <c r="FI77" s="9"/>
      <c r="FJ77" s="9"/>
      <c r="FK77" s="9"/>
      <c r="FL77" s="9"/>
      <c r="FM77" s="9"/>
      <c r="FN77" s="9"/>
      <c r="FO77" s="9">
        <v>10</v>
      </c>
      <c r="FP77" s="9"/>
      <c r="FQ77" s="9"/>
      <c r="FR77" s="9"/>
      <c r="FS77" s="9">
        <v>8.44</v>
      </c>
      <c r="FT77" s="9">
        <v>10</v>
      </c>
      <c r="FU77" s="9"/>
      <c r="FV77" s="9">
        <v>8</v>
      </c>
      <c r="FW77" s="9">
        <v>10</v>
      </c>
      <c r="FX77" s="9"/>
      <c r="FY77" s="9"/>
      <c r="FZ77" s="9"/>
      <c r="GA77" s="9"/>
      <c r="GB77" s="9">
        <v>8</v>
      </c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>
        <v>8</v>
      </c>
      <c r="HO77" s="9">
        <v>8</v>
      </c>
      <c r="HP77" s="9"/>
      <c r="HQ77" s="9">
        <v>6</v>
      </c>
      <c r="HR77" s="9"/>
      <c r="HS77" s="9"/>
      <c r="HT77" s="9"/>
      <c r="HU77" s="9"/>
      <c r="HV77" s="9"/>
      <c r="HW77" s="9"/>
      <c r="HX77" s="9">
        <v>8</v>
      </c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10" t="str">
        <f t="shared" si="1"/>
        <v>El Grande</v>
      </c>
    </row>
    <row r="78" spans="1:275" ht="10.199999999999999" x14ac:dyDescent="0.2">
      <c r="A78" s="24">
        <v>76</v>
      </c>
      <c r="B78" s="6" t="s">
        <v>478</v>
      </c>
      <c r="C78" s="7">
        <f>AVERAGE(E78:JR78)</f>
        <v>8.3333333333333339</v>
      </c>
      <c r="D78" s="8">
        <f>COUNT(E78:JR78,"&gt;1")</f>
        <v>9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>
        <v>8.5</v>
      </c>
      <c r="AQ78" s="9">
        <v>7.5</v>
      </c>
      <c r="AR78" s="9">
        <v>7.5</v>
      </c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>
        <v>9</v>
      </c>
      <c r="CQ78" s="9">
        <v>9</v>
      </c>
      <c r="CR78" s="9">
        <v>8.5</v>
      </c>
      <c r="CS78" s="9">
        <v>8</v>
      </c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>
        <v>8</v>
      </c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>
        <v>9</v>
      </c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10" t="str">
        <f t="shared" si="1"/>
        <v>1000 bommen en granaten</v>
      </c>
    </row>
    <row r="79" spans="1:275" ht="10.199999999999999" x14ac:dyDescent="0.2">
      <c r="A79" s="24">
        <v>77</v>
      </c>
      <c r="B79" s="6" t="s">
        <v>681</v>
      </c>
      <c r="C79" s="7">
        <f>AVERAGE(E79:JR79)</f>
        <v>8.3333333333333339</v>
      </c>
      <c r="D79" s="8">
        <f>COUNT(E79:JR79,"&gt;1")</f>
        <v>3</v>
      </c>
      <c r="E79" s="9">
        <v>8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>
        <v>8.5</v>
      </c>
      <c r="BJ79" s="9">
        <v>8.5</v>
      </c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10" t="str">
        <f t="shared" si="1"/>
        <v>Quorum</v>
      </c>
    </row>
    <row r="80" spans="1:275" x14ac:dyDescent="0.25">
      <c r="A80" s="24">
        <v>78</v>
      </c>
      <c r="B80" s="14" t="s">
        <v>364</v>
      </c>
      <c r="C80" s="7">
        <f>AVERAGE(E80:JR80)</f>
        <v>8.3333333333333339</v>
      </c>
      <c r="D80" s="8">
        <f>COUNT(E80:JR80,"&gt;1")</f>
        <v>3</v>
      </c>
      <c r="E80" s="9">
        <v>8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>
        <v>8</v>
      </c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>
        <v>9</v>
      </c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10" t="str">
        <f t="shared" si="1"/>
        <v>Skyline</v>
      </c>
    </row>
    <row r="81" spans="1:275" ht="10.199999999999999" x14ac:dyDescent="0.2">
      <c r="A81" s="24">
        <v>79</v>
      </c>
      <c r="B81" s="6" t="s">
        <v>71</v>
      </c>
      <c r="C81" s="7">
        <f>AVERAGE(E81:JR81)</f>
        <v>8.3235294117647065</v>
      </c>
      <c r="D81" s="8">
        <f>COUNT(E81:JR81,"&gt;1")</f>
        <v>17</v>
      </c>
      <c r="E81" s="9">
        <v>9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>
        <v>7</v>
      </c>
      <c r="T81" s="9">
        <v>7</v>
      </c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>
        <v>9</v>
      </c>
      <c r="AN81" s="9">
        <v>8</v>
      </c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>
        <v>7</v>
      </c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>
        <v>9</v>
      </c>
      <c r="EO81" s="9"/>
      <c r="EP81" s="9">
        <v>9</v>
      </c>
      <c r="EQ81" s="9"/>
      <c r="ER81" s="9"/>
      <c r="ES81" s="9">
        <v>9</v>
      </c>
      <c r="ET81" s="9"/>
      <c r="EU81" s="9">
        <v>9</v>
      </c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>
        <v>9</v>
      </c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>
        <v>9</v>
      </c>
      <c r="HN81" s="9"/>
      <c r="HO81" s="9"/>
      <c r="HP81" s="9"/>
      <c r="HQ81" s="9"/>
      <c r="HR81" s="9"/>
      <c r="HS81" s="9">
        <v>7</v>
      </c>
      <c r="HT81" s="9">
        <v>7</v>
      </c>
      <c r="HU81" s="9"/>
      <c r="HV81" s="9"/>
      <c r="HW81" s="9"/>
      <c r="HX81" s="9">
        <v>9</v>
      </c>
      <c r="HY81" s="9"/>
      <c r="HZ81" s="9"/>
      <c r="IA81" s="9">
        <v>9.5</v>
      </c>
      <c r="IB81" s="9"/>
      <c r="IC81" s="9"/>
      <c r="ID81" s="9"/>
      <c r="IE81" s="9"/>
      <c r="IF81" s="9"/>
      <c r="IG81" s="9"/>
      <c r="IH81" s="9"/>
      <c r="II81" s="9">
        <v>8</v>
      </c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10" t="str">
        <f t="shared" si="1"/>
        <v>Robo rally</v>
      </c>
    </row>
    <row r="82" spans="1:275" x14ac:dyDescent="0.25">
      <c r="A82" s="24">
        <v>80</v>
      </c>
      <c r="B82" s="14" t="s">
        <v>633</v>
      </c>
      <c r="C82" s="7">
        <f>AVERAGE(E82:JR82)</f>
        <v>8.3178571428571431</v>
      </c>
      <c r="D82" s="8">
        <f>COUNT(E82:JR82,"&gt;1")</f>
        <v>28</v>
      </c>
      <c r="E82" s="9">
        <v>8.5</v>
      </c>
      <c r="F82" s="9">
        <v>9</v>
      </c>
      <c r="G82" s="9">
        <v>8</v>
      </c>
      <c r="H82" s="9">
        <v>8.5</v>
      </c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>
        <v>8</v>
      </c>
      <c r="Y82" s="9">
        <v>9</v>
      </c>
      <c r="Z82" s="9"/>
      <c r="AA82" s="9"/>
      <c r="AB82" s="9"/>
      <c r="AC82" s="9">
        <v>10</v>
      </c>
      <c r="AD82" s="9">
        <v>8</v>
      </c>
      <c r="AE82" s="9">
        <v>8</v>
      </c>
      <c r="AF82" s="9"/>
      <c r="AG82" s="9"/>
      <c r="AH82" s="9">
        <v>10</v>
      </c>
      <c r="AI82" s="9">
        <v>9</v>
      </c>
      <c r="AJ82" s="9"/>
      <c r="AK82" s="9"/>
      <c r="AL82" s="9"/>
      <c r="AM82" s="9">
        <v>8.9</v>
      </c>
      <c r="AN82" s="9">
        <v>8.5</v>
      </c>
      <c r="AO82" s="9"/>
      <c r="AP82" s="9">
        <v>8</v>
      </c>
      <c r="AQ82" s="9">
        <v>7</v>
      </c>
      <c r="AR82" s="9">
        <v>8</v>
      </c>
      <c r="AS82" s="9">
        <v>8</v>
      </c>
      <c r="AT82" s="9"/>
      <c r="AU82" s="9"/>
      <c r="AV82" s="9">
        <v>7.5</v>
      </c>
      <c r="AW82" s="9"/>
      <c r="AX82" s="9">
        <v>8</v>
      </c>
      <c r="AY82" s="9"/>
      <c r="AZ82" s="9">
        <v>7</v>
      </c>
      <c r="BA82" s="9">
        <v>8</v>
      </c>
      <c r="BB82" s="9"/>
      <c r="BC82" s="9"/>
      <c r="BD82" s="9"/>
      <c r="BE82" s="9">
        <v>9</v>
      </c>
      <c r="BF82" s="9"/>
      <c r="BG82" s="9"/>
      <c r="BH82" s="9"/>
      <c r="BI82" s="9">
        <v>8.5</v>
      </c>
      <c r="BJ82" s="9">
        <v>8.5</v>
      </c>
      <c r="BK82" s="9"/>
      <c r="BL82" s="9"/>
      <c r="BM82" s="9"/>
      <c r="BN82" s="9"/>
      <c r="BO82" s="9"/>
      <c r="BP82" s="9"/>
      <c r="BQ82" s="9">
        <v>9</v>
      </c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>
        <v>9</v>
      </c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>
        <v>7</v>
      </c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>
        <v>7</v>
      </c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10" t="str">
        <f t="shared" si="1"/>
        <v>De betoverende torens</v>
      </c>
    </row>
    <row r="83" spans="1:275" ht="10.199999999999999" x14ac:dyDescent="0.2">
      <c r="A83" s="24">
        <v>81</v>
      </c>
      <c r="B83" s="6" t="s">
        <v>89</v>
      </c>
      <c r="C83" s="7">
        <f>AVERAGE(E83:JR83)</f>
        <v>8.3148148148148149</v>
      </c>
      <c r="D83" s="8">
        <f>COUNT(E83:JR83,"&gt;1")</f>
        <v>54</v>
      </c>
      <c r="E83" s="9">
        <v>8</v>
      </c>
      <c r="F83" s="9">
        <v>9</v>
      </c>
      <c r="G83" s="9"/>
      <c r="H83" s="9">
        <v>9</v>
      </c>
      <c r="I83" s="9"/>
      <c r="J83" s="9"/>
      <c r="K83" s="9"/>
      <c r="L83" s="9"/>
      <c r="M83" s="9">
        <v>9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>
        <v>6</v>
      </c>
      <c r="AD83" s="9">
        <v>7</v>
      </c>
      <c r="AE83" s="9"/>
      <c r="AF83" s="9"/>
      <c r="AG83" s="9"/>
      <c r="AH83" s="9"/>
      <c r="AI83" s="9"/>
      <c r="AJ83" s="9"/>
      <c r="AK83" s="9"/>
      <c r="AL83" s="9"/>
      <c r="AM83" s="9">
        <v>7</v>
      </c>
      <c r="AN83" s="9">
        <v>8.5</v>
      </c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>
        <v>9</v>
      </c>
      <c r="BN83" s="9">
        <v>9</v>
      </c>
      <c r="BO83" s="9"/>
      <c r="BP83" s="9"/>
      <c r="BQ83" s="9">
        <v>9</v>
      </c>
      <c r="BR83" s="9"/>
      <c r="BS83" s="9"/>
      <c r="BT83" s="9"/>
      <c r="BU83" s="9"/>
      <c r="BV83" s="9"/>
      <c r="BW83" s="9"/>
      <c r="BX83" s="9"/>
      <c r="BY83" s="9"/>
      <c r="BZ83" s="9"/>
      <c r="CA83" s="9">
        <v>7</v>
      </c>
      <c r="CB83" s="9">
        <v>8</v>
      </c>
      <c r="CC83" s="9"/>
      <c r="CD83" s="9"/>
      <c r="CE83" s="9"/>
      <c r="CF83" s="9"/>
      <c r="CG83" s="9"/>
      <c r="CH83" s="9">
        <v>8.5</v>
      </c>
      <c r="CI83" s="9">
        <v>8.5</v>
      </c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>
        <v>8</v>
      </c>
      <c r="CZ83" s="9"/>
      <c r="DA83" s="9"/>
      <c r="DB83" s="9"/>
      <c r="DC83" s="9"/>
      <c r="DD83" s="9"/>
      <c r="DE83" s="9"/>
      <c r="DF83" s="9"/>
      <c r="DG83" s="9"/>
      <c r="DH83" s="9">
        <v>8</v>
      </c>
      <c r="DI83" s="9">
        <v>8.5</v>
      </c>
      <c r="DJ83" s="9">
        <v>9</v>
      </c>
      <c r="DK83" s="9">
        <v>8.5</v>
      </c>
      <c r="DL83" s="9"/>
      <c r="DM83" s="9"/>
      <c r="DN83" s="9"/>
      <c r="DO83" s="9"/>
      <c r="DP83" s="9"/>
      <c r="DQ83" s="9"/>
      <c r="DR83" s="9">
        <v>9</v>
      </c>
      <c r="DS83" s="9">
        <v>8.5</v>
      </c>
      <c r="DT83" s="9">
        <v>10</v>
      </c>
      <c r="DU83" s="9"/>
      <c r="DV83" s="9"/>
      <c r="DW83" s="9"/>
      <c r="DX83" s="9"/>
      <c r="DY83" s="9"/>
      <c r="DZ83" s="9"/>
      <c r="EA83" s="9">
        <v>10</v>
      </c>
      <c r="EB83" s="9"/>
      <c r="EC83" s="9"/>
      <c r="ED83" s="9"/>
      <c r="EE83" s="9"/>
      <c r="EF83" s="9"/>
      <c r="EG83" s="9"/>
      <c r="EH83" s="9">
        <v>7</v>
      </c>
      <c r="EI83" s="9">
        <v>7</v>
      </c>
      <c r="EJ83" s="9"/>
      <c r="EK83" s="9"/>
      <c r="EL83" s="9">
        <v>8</v>
      </c>
      <c r="EM83" s="9"/>
      <c r="EN83" s="9"/>
      <c r="EO83" s="9"/>
      <c r="EP83" s="9"/>
      <c r="EQ83" s="9"/>
      <c r="ER83" s="9">
        <v>9</v>
      </c>
      <c r="ES83" s="9"/>
      <c r="ET83" s="9"/>
      <c r="EU83" s="9"/>
      <c r="EV83" s="9"/>
      <c r="EW83" s="9">
        <v>10</v>
      </c>
      <c r="EX83" s="9"/>
      <c r="EY83" s="9"/>
      <c r="EZ83" s="9"/>
      <c r="FA83" s="9"/>
      <c r="FB83" s="9">
        <v>8</v>
      </c>
      <c r="FC83" s="9"/>
      <c r="FD83" s="9">
        <v>8</v>
      </c>
      <c r="FE83" s="9"/>
      <c r="FF83" s="9"/>
      <c r="FG83" s="9"/>
      <c r="FH83" s="9"/>
      <c r="FI83" s="9">
        <v>8</v>
      </c>
      <c r="FJ83" s="9">
        <v>8</v>
      </c>
      <c r="FK83" s="9"/>
      <c r="FL83" s="9"/>
      <c r="FM83" s="9"/>
      <c r="FN83" s="9">
        <v>10</v>
      </c>
      <c r="FO83" s="9">
        <v>10</v>
      </c>
      <c r="FP83" s="9"/>
      <c r="FQ83" s="9">
        <v>7</v>
      </c>
      <c r="FR83" s="9"/>
      <c r="FS83" s="9">
        <v>7</v>
      </c>
      <c r="FT83" s="9"/>
      <c r="FU83" s="9">
        <v>10</v>
      </c>
      <c r="FV83" s="9">
        <v>10</v>
      </c>
      <c r="FW83" s="9">
        <v>10</v>
      </c>
      <c r="FX83" s="9"/>
      <c r="FY83" s="9"/>
      <c r="FZ83" s="9"/>
      <c r="GA83" s="9"/>
      <c r="GB83" s="9">
        <v>10</v>
      </c>
      <c r="GC83" s="9"/>
      <c r="GD83" s="9"/>
      <c r="GE83" s="9">
        <v>9</v>
      </c>
      <c r="GF83" s="9">
        <v>8</v>
      </c>
      <c r="GG83" s="9">
        <v>8</v>
      </c>
      <c r="GH83" s="9">
        <v>9</v>
      </c>
      <c r="GI83" s="9">
        <v>9</v>
      </c>
      <c r="GJ83" s="9"/>
      <c r="GK83" s="9"/>
      <c r="GL83" s="9"/>
      <c r="GM83" s="9"/>
      <c r="GN83" s="9"/>
      <c r="GO83" s="9"/>
      <c r="GP83" s="9"/>
      <c r="GQ83" s="9">
        <v>8</v>
      </c>
      <c r="GR83" s="9">
        <v>10</v>
      </c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>
        <v>4</v>
      </c>
      <c r="HY83" s="9"/>
      <c r="HZ83" s="9"/>
      <c r="IA83" s="9"/>
      <c r="IB83" s="9">
        <v>10</v>
      </c>
      <c r="IC83" s="9"/>
      <c r="ID83" s="9"/>
      <c r="IE83" s="9"/>
      <c r="IF83" s="9"/>
      <c r="IG83" s="9"/>
      <c r="IH83" s="9"/>
      <c r="II83" s="9">
        <v>6</v>
      </c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>
        <v>8</v>
      </c>
      <c r="IY83" s="9"/>
      <c r="IZ83" s="9"/>
      <c r="JA83" s="9"/>
      <c r="JB83" s="9">
        <v>6</v>
      </c>
      <c r="JC83" s="9">
        <v>5</v>
      </c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10" t="str">
        <f t="shared" si="1"/>
        <v>Blokus</v>
      </c>
    </row>
    <row r="84" spans="1:275" x14ac:dyDescent="0.25">
      <c r="A84" s="24">
        <v>82</v>
      </c>
      <c r="B84" s="14" t="s">
        <v>188</v>
      </c>
      <c r="C84" s="7">
        <f>AVERAGE(E84:JR84)</f>
        <v>8.3000000000000007</v>
      </c>
      <c r="D84" s="8">
        <f>COUNT(E84:JR84,"&gt;1")</f>
        <v>10</v>
      </c>
      <c r="E84" s="9">
        <v>8.5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>
        <v>8.5</v>
      </c>
      <c r="AN84" s="9">
        <v>8</v>
      </c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>
        <v>9</v>
      </c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>
        <v>8</v>
      </c>
      <c r="EH84" s="9"/>
      <c r="EI84" s="9"/>
      <c r="EJ84" s="9"/>
      <c r="EK84" s="9"/>
      <c r="EL84" s="9"/>
      <c r="EM84" s="9"/>
      <c r="EN84" s="9"/>
      <c r="EO84" s="9"/>
      <c r="EP84" s="9">
        <v>8</v>
      </c>
      <c r="EQ84" s="9"/>
      <c r="ER84" s="9"/>
      <c r="ES84" s="9">
        <v>8</v>
      </c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>
        <v>9</v>
      </c>
      <c r="HO84" s="9">
        <v>8</v>
      </c>
      <c r="HP84" s="9"/>
      <c r="HQ84" s="9">
        <v>8</v>
      </c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10" t="str">
        <f t="shared" si="1"/>
        <v>Cuba</v>
      </c>
    </row>
    <row r="85" spans="1:275" ht="26.4" x14ac:dyDescent="0.25">
      <c r="A85" s="24">
        <v>83</v>
      </c>
      <c r="B85" s="14" t="s">
        <v>271</v>
      </c>
      <c r="C85" s="7">
        <f>AVERAGE(E85:JR85)</f>
        <v>8.3000000000000007</v>
      </c>
      <c r="D85" s="8">
        <f>COUNT(E85:JR85,"&gt;1")</f>
        <v>5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>
        <v>8.5</v>
      </c>
      <c r="AN85" s="9">
        <v>8</v>
      </c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>
        <v>10</v>
      </c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>
        <v>7</v>
      </c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>
        <v>8</v>
      </c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10" t="str">
        <f t="shared" si="1"/>
        <v>De Kolonisten v Catan dobbelspel</v>
      </c>
    </row>
    <row r="86" spans="1:275" x14ac:dyDescent="0.25">
      <c r="A86" s="24">
        <v>84</v>
      </c>
      <c r="B86" s="14" t="s">
        <v>88</v>
      </c>
      <c r="C86" s="7">
        <f>AVERAGE(E86:JR86)</f>
        <v>8.3000000000000007</v>
      </c>
      <c r="D86" s="8">
        <f>COUNT(E86:JR86,"&gt;1")</f>
        <v>5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>
        <v>8</v>
      </c>
      <c r="AN86" s="9">
        <v>8</v>
      </c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>
        <v>8.5</v>
      </c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>
        <v>8.5</v>
      </c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>
        <v>8.5</v>
      </c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10" t="str">
        <f t="shared" si="1"/>
        <v>Linie 1</v>
      </c>
    </row>
    <row r="87" spans="1:275" x14ac:dyDescent="0.25">
      <c r="A87" s="24">
        <v>85</v>
      </c>
      <c r="B87" s="14" t="s">
        <v>343</v>
      </c>
      <c r="C87" s="7">
        <f>AVERAGE(E87:JR87)</f>
        <v>8.3000000000000007</v>
      </c>
      <c r="D87" s="8">
        <f>COUNT(E87:JR87,"&gt;1")</f>
        <v>5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>
        <v>8</v>
      </c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>
        <v>8</v>
      </c>
      <c r="DS87" s="9">
        <v>8</v>
      </c>
      <c r="DT87" s="9">
        <v>8</v>
      </c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>
        <v>9.5</v>
      </c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10" t="str">
        <f t="shared" si="1"/>
        <v>Corsari</v>
      </c>
    </row>
    <row r="88" spans="1:275" ht="10.199999999999999" x14ac:dyDescent="0.2">
      <c r="A88" s="24">
        <v>86</v>
      </c>
      <c r="B88" s="6" t="s">
        <v>605</v>
      </c>
      <c r="C88" s="7">
        <f>AVERAGE(E88:JR88)</f>
        <v>8.3000000000000007</v>
      </c>
      <c r="D88" s="8">
        <f>COUNT(E88:JR88,"&gt;1")</f>
        <v>5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>
        <v>8</v>
      </c>
      <c r="T88" s="9">
        <v>7</v>
      </c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>
        <v>8</v>
      </c>
      <c r="AI88" s="9">
        <v>9.5</v>
      </c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>
        <v>9</v>
      </c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10" t="str">
        <f t="shared" si="1"/>
        <v>Take 10</v>
      </c>
    </row>
    <row r="89" spans="1:275" x14ac:dyDescent="0.25">
      <c r="A89" s="24">
        <v>87</v>
      </c>
      <c r="B89" s="14" t="s">
        <v>91</v>
      </c>
      <c r="C89" s="7">
        <f>AVERAGE(E89:JR89)</f>
        <v>8.2857142857142865</v>
      </c>
      <c r="D89" s="8">
        <f>COUNT(E89:JR89,"&gt;1")</f>
        <v>7</v>
      </c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>
        <v>9</v>
      </c>
      <c r="AN89" s="9">
        <v>8</v>
      </c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>
        <v>9</v>
      </c>
      <c r="EO89" s="9"/>
      <c r="EP89" s="9"/>
      <c r="EQ89" s="9"/>
      <c r="ER89" s="9"/>
      <c r="ES89" s="9"/>
      <c r="ET89" s="9"/>
      <c r="EU89" s="9"/>
      <c r="EV89" s="9"/>
      <c r="EW89" s="9">
        <v>7</v>
      </c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>
        <v>9</v>
      </c>
      <c r="FL89" s="9">
        <v>7</v>
      </c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>
        <v>9</v>
      </c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10" t="str">
        <f t="shared" si="1"/>
        <v>QuO VADIS</v>
      </c>
    </row>
    <row r="90" spans="1:275" ht="10.199999999999999" x14ac:dyDescent="0.2">
      <c r="A90" s="24">
        <v>88</v>
      </c>
      <c r="B90" s="6" t="s">
        <v>92</v>
      </c>
      <c r="C90" s="7">
        <f>AVERAGE(E90:JR90)</f>
        <v>8.2857142857142865</v>
      </c>
      <c r="D90" s="8">
        <f>COUNT(E90:JR90,"&gt;1")</f>
        <v>7</v>
      </c>
      <c r="E90" s="9">
        <v>9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>
        <v>7.5</v>
      </c>
      <c r="AN90" s="9">
        <v>7.5</v>
      </c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>
        <v>9</v>
      </c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>
        <v>8</v>
      </c>
      <c r="EI90" s="9">
        <v>8</v>
      </c>
      <c r="EJ90" s="9"/>
      <c r="EK90" s="9"/>
      <c r="EL90" s="9"/>
      <c r="EM90" s="9"/>
      <c r="EN90" s="9"/>
      <c r="EO90" s="9"/>
      <c r="EP90" s="9"/>
      <c r="EQ90" s="9"/>
      <c r="ER90" s="9"/>
      <c r="ES90" s="9">
        <v>9</v>
      </c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10" t="str">
        <f t="shared" si="1"/>
        <v>Gebarentaal</v>
      </c>
    </row>
    <row r="91" spans="1:275" ht="10.199999999999999" x14ac:dyDescent="0.2">
      <c r="A91" s="24">
        <v>89</v>
      </c>
      <c r="B91" s="6" t="s">
        <v>235</v>
      </c>
      <c r="C91" s="7">
        <f>AVERAGE(E91:JR91)</f>
        <v>8.2857142857142865</v>
      </c>
      <c r="D91" s="8">
        <f>COUNT(E91:JR91,"&gt;1")</f>
        <v>7</v>
      </c>
      <c r="E91" s="9">
        <v>9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>
        <v>8</v>
      </c>
      <c r="AN91" s="9">
        <v>7.5</v>
      </c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>
        <v>7</v>
      </c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>
        <v>8</v>
      </c>
      <c r="DS91" s="9">
        <v>9</v>
      </c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>
        <v>9.5</v>
      </c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10" t="str">
        <f t="shared" si="1"/>
        <v>Cash</v>
      </c>
    </row>
    <row r="92" spans="1:275" ht="10.199999999999999" x14ac:dyDescent="0.2">
      <c r="A92" s="24">
        <v>90</v>
      </c>
      <c r="B92" s="6" t="s">
        <v>366</v>
      </c>
      <c r="C92" s="7">
        <f>AVERAGE(E92:JR92)</f>
        <v>8.2857142857142865</v>
      </c>
      <c r="D92" s="8">
        <f>COUNT(E92:JR92,"&gt;1")</f>
        <v>7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>
        <v>6.5</v>
      </c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>
        <v>8</v>
      </c>
      <c r="CB92" s="9">
        <v>9</v>
      </c>
      <c r="CC92" s="9">
        <v>8.5</v>
      </c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>
        <v>9</v>
      </c>
      <c r="DJ92" s="9">
        <v>9</v>
      </c>
      <c r="DK92" s="9">
        <v>8</v>
      </c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10" t="str">
        <f t="shared" si="1"/>
        <v>Atlantis</v>
      </c>
    </row>
    <row r="93" spans="1:275" x14ac:dyDescent="0.25">
      <c r="A93" s="24">
        <v>91</v>
      </c>
      <c r="B93" s="16" t="s">
        <v>90</v>
      </c>
      <c r="C93" s="7">
        <f>AVERAGE(E93:JR93)</f>
        <v>8.2727272727272734</v>
      </c>
      <c r="D93" s="8">
        <f>COUNT(E93:JR93,"&gt;1")</f>
        <v>22</v>
      </c>
      <c r="E93" s="9">
        <v>8.5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>
        <v>7.5</v>
      </c>
      <c r="AK93" s="9">
        <v>8</v>
      </c>
      <c r="AL93" s="9">
        <v>8.5</v>
      </c>
      <c r="AM93" s="9">
        <v>9.5</v>
      </c>
      <c r="AN93" s="9">
        <v>8</v>
      </c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>
        <v>8</v>
      </c>
      <c r="BD93" s="9">
        <v>9</v>
      </c>
      <c r="BE93" s="9"/>
      <c r="BF93" s="9"/>
      <c r="BG93" s="9"/>
      <c r="BH93" s="9">
        <v>8</v>
      </c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>
        <v>8</v>
      </c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>
        <v>9</v>
      </c>
      <c r="DK93" s="9">
        <v>9</v>
      </c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>
        <v>9</v>
      </c>
      <c r="EO93" s="9"/>
      <c r="EP93" s="9"/>
      <c r="EQ93" s="9"/>
      <c r="ER93" s="9">
        <v>9</v>
      </c>
      <c r="ES93" s="9">
        <v>8</v>
      </c>
      <c r="ET93" s="9"/>
      <c r="EU93" s="9">
        <v>8</v>
      </c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>
        <v>8</v>
      </c>
      <c r="FJ93" s="9">
        <v>7</v>
      </c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>
        <v>8</v>
      </c>
      <c r="FY93" s="9"/>
      <c r="FZ93" s="9"/>
      <c r="GA93" s="9"/>
      <c r="GB93" s="9">
        <v>8</v>
      </c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>
        <v>8</v>
      </c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>
        <v>8</v>
      </c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10" t="str">
        <f t="shared" si="1"/>
        <v>De haas en de schilpad</v>
      </c>
    </row>
    <row r="94" spans="1:275" ht="10.199999999999999" x14ac:dyDescent="0.2">
      <c r="A94" s="24">
        <v>92</v>
      </c>
      <c r="B94" s="6" t="s">
        <v>126</v>
      </c>
      <c r="C94" s="7">
        <f>AVERAGE(E94:JR94)</f>
        <v>8.2692307692307701</v>
      </c>
      <c r="D94" s="8">
        <f>COUNT(E94:JR94,"&gt;1")</f>
        <v>13</v>
      </c>
      <c r="E94" s="9">
        <v>8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>
        <v>8</v>
      </c>
      <c r="AN94" s="9">
        <v>7.5</v>
      </c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>
        <v>8.5</v>
      </c>
      <c r="DS94" s="9">
        <v>9</v>
      </c>
      <c r="DT94" s="9">
        <v>8.5</v>
      </c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>
        <v>9</v>
      </c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>
        <v>7</v>
      </c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>
        <v>9</v>
      </c>
      <c r="HO94" s="9">
        <v>9</v>
      </c>
      <c r="HP94" s="9"/>
      <c r="HQ94" s="9">
        <v>6.5</v>
      </c>
      <c r="HR94" s="9"/>
      <c r="HS94" s="9"/>
      <c r="HT94" s="9"/>
      <c r="HU94" s="9"/>
      <c r="HV94" s="9"/>
      <c r="HW94" s="9"/>
      <c r="HX94" s="9"/>
      <c r="HY94" s="9"/>
      <c r="HZ94" s="9"/>
      <c r="IA94" s="9">
        <v>8.5</v>
      </c>
      <c r="IB94" s="9"/>
      <c r="IC94" s="9"/>
      <c r="ID94" s="9"/>
      <c r="IE94" s="9"/>
      <c r="IF94" s="9"/>
      <c r="IG94" s="9"/>
      <c r="IH94" s="9"/>
      <c r="II94" s="9">
        <v>9</v>
      </c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10" t="str">
        <f t="shared" si="1"/>
        <v>In de naam van de roos</v>
      </c>
    </row>
    <row r="95" spans="1:275" x14ac:dyDescent="0.25">
      <c r="A95" s="24">
        <v>93</v>
      </c>
      <c r="B95" s="14" t="s">
        <v>199</v>
      </c>
      <c r="C95" s="7">
        <f>AVERAGE(E95:JR95)</f>
        <v>8.2692307692307701</v>
      </c>
      <c r="D95" s="8">
        <f>COUNT(E95:JR95,"&gt;1")</f>
        <v>13</v>
      </c>
      <c r="E95" s="9">
        <v>8</v>
      </c>
      <c r="F95" s="9"/>
      <c r="G95" s="9"/>
      <c r="H95" s="9"/>
      <c r="I95" s="9"/>
      <c r="J95" s="9"/>
      <c r="K95" s="9"/>
      <c r="L95" s="9"/>
      <c r="M95" s="9">
        <v>8.5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>
        <v>9</v>
      </c>
      <c r="AN95" s="9">
        <v>7</v>
      </c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>
        <v>9</v>
      </c>
      <c r="BJ95" s="9"/>
      <c r="BK95" s="9"/>
      <c r="BL95" s="9"/>
      <c r="BM95" s="9"/>
      <c r="BN95" s="9"/>
      <c r="BO95" s="9"/>
      <c r="BP95" s="9"/>
      <c r="BQ95" s="9">
        <v>8</v>
      </c>
      <c r="BR95" s="9"/>
      <c r="BS95" s="9"/>
      <c r="BT95" s="9">
        <v>8</v>
      </c>
      <c r="BU95" s="9">
        <v>9</v>
      </c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>
        <v>8</v>
      </c>
      <c r="DB95" s="9">
        <v>9</v>
      </c>
      <c r="DC95" s="9">
        <v>9</v>
      </c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>
        <v>8</v>
      </c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>
        <v>7</v>
      </c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10" t="str">
        <f t="shared" si="1"/>
        <v>Trans America</v>
      </c>
    </row>
    <row r="96" spans="1:275" ht="10.199999999999999" x14ac:dyDescent="0.2">
      <c r="A96" s="24">
        <v>94</v>
      </c>
      <c r="B96" s="6" t="s">
        <v>108</v>
      </c>
      <c r="C96" s="7">
        <f>AVERAGE(E96:JR96)</f>
        <v>8.2631578947368425</v>
      </c>
      <c r="D96" s="8">
        <f>COUNT(E96:JR96,"&gt;1")</f>
        <v>19</v>
      </c>
      <c r="E96" s="9">
        <v>8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>
        <v>7.5</v>
      </c>
      <c r="AK96" s="9"/>
      <c r="AL96" s="9">
        <v>8.5</v>
      </c>
      <c r="AM96" s="9">
        <v>9.5</v>
      </c>
      <c r="AN96" s="9">
        <v>9</v>
      </c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>
        <v>8.5</v>
      </c>
      <c r="BE96" s="9"/>
      <c r="BF96" s="9"/>
      <c r="BG96" s="9"/>
      <c r="BH96" s="9"/>
      <c r="BI96" s="9"/>
      <c r="BJ96" s="9">
        <v>9</v>
      </c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>
        <v>8</v>
      </c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>
        <v>8</v>
      </c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>
        <v>8</v>
      </c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>
        <v>7</v>
      </c>
      <c r="HO96" s="9">
        <v>8</v>
      </c>
      <c r="HP96" s="9"/>
      <c r="HQ96" s="9">
        <v>7</v>
      </c>
      <c r="HR96" s="9"/>
      <c r="HS96" s="9"/>
      <c r="HT96" s="9"/>
      <c r="HU96" s="9"/>
      <c r="HV96" s="9"/>
      <c r="HW96" s="9"/>
      <c r="HX96" s="9">
        <v>8</v>
      </c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>
        <v>9.5</v>
      </c>
      <c r="IO96" s="9"/>
      <c r="IP96" s="9"/>
      <c r="IQ96" s="9"/>
      <c r="IR96" s="9"/>
      <c r="IS96" s="9"/>
      <c r="IT96" s="9"/>
      <c r="IU96" s="9"/>
      <c r="IV96" s="9">
        <v>9</v>
      </c>
      <c r="IW96" s="9">
        <v>9</v>
      </c>
      <c r="IX96" s="9"/>
      <c r="IY96" s="9"/>
      <c r="IZ96" s="9"/>
      <c r="JA96" s="9"/>
      <c r="JB96" s="9">
        <v>8.5</v>
      </c>
      <c r="JC96" s="9">
        <v>7</v>
      </c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10" t="str">
        <f t="shared" si="1"/>
        <v>Puerto Rico</v>
      </c>
    </row>
    <row r="97" spans="1:275" ht="10.199999999999999" x14ac:dyDescent="0.2">
      <c r="A97" s="24">
        <v>95</v>
      </c>
      <c r="B97" s="6" t="s">
        <v>79</v>
      </c>
      <c r="C97" s="7">
        <f>AVERAGE(E97:JR97)</f>
        <v>8.25</v>
      </c>
      <c r="D97" s="8">
        <f>COUNT(E97:JR97,"&gt;1")</f>
        <v>18</v>
      </c>
      <c r="E97" s="9">
        <v>10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>
        <v>10</v>
      </c>
      <c r="AN97" s="9">
        <v>7</v>
      </c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>
        <v>7.5</v>
      </c>
      <c r="BJ97" s="9">
        <v>9</v>
      </c>
      <c r="BK97" s="9"/>
      <c r="BL97" s="9">
        <v>7.5</v>
      </c>
      <c r="BM97" s="9"/>
      <c r="BN97" s="9"/>
      <c r="BO97" s="9"/>
      <c r="BP97" s="9"/>
      <c r="BQ97" s="9">
        <v>7</v>
      </c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>
        <v>9</v>
      </c>
      <c r="DJ97" s="9">
        <v>8</v>
      </c>
      <c r="DK97" s="9">
        <v>9</v>
      </c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>
        <v>7</v>
      </c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>
        <v>6</v>
      </c>
      <c r="ES97" s="9">
        <v>7</v>
      </c>
      <c r="ET97" s="9"/>
      <c r="EU97" s="9"/>
      <c r="EV97" s="9"/>
      <c r="EW97" s="9">
        <v>10</v>
      </c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>
        <v>9</v>
      </c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>
        <v>8</v>
      </c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>
        <v>9</v>
      </c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>
        <v>8.5</v>
      </c>
      <c r="JM97" s="9"/>
      <c r="JN97" s="9"/>
      <c r="JO97" s="10" t="str">
        <f t="shared" si="1"/>
        <v>Mesopotamië</v>
      </c>
    </row>
    <row r="98" spans="1:275" ht="10.199999999999999" x14ac:dyDescent="0.2">
      <c r="A98" s="24">
        <v>96</v>
      </c>
      <c r="B98" s="6" t="s">
        <v>183</v>
      </c>
      <c r="C98" s="7">
        <f>AVERAGE(E98:JR98)</f>
        <v>8.25</v>
      </c>
      <c r="D98" s="8">
        <f>COUNT(E98:JR98,"&gt;1")</f>
        <v>12</v>
      </c>
      <c r="E98" s="9">
        <v>7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>
        <v>8.5</v>
      </c>
      <c r="AN98" s="9">
        <v>7.5</v>
      </c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>
        <v>9</v>
      </c>
      <c r="DJ98" s="9">
        <v>9</v>
      </c>
      <c r="DK98" s="9">
        <v>8</v>
      </c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>
        <v>10</v>
      </c>
      <c r="EC98" s="9"/>
      <c r="ED98" s="9"/>
      <c r="EE98" s="9"/>
      <c r="EF98" s="9"/>
      <c r="EG98" s="9">
        <v>8</v>
      </c>
      <c r="EH98" s="9"/>
      <c r="EI98" s="9"/>
      <c r="EJ98" s="9"/>
      <c r="EK98" s="9"/>
      <c r="EL98" s="9"/>
      <c r="EM98" s="9"/>
      <c r="EN98" s="9">
        <v>8</v>
      </c>
      <c r="EO98" s="9"/>
      <c r="EP98" s="9"/>
      <c r="EQ98" s="9"/>
      <c r="ER98" s="9"/>
      <c r="ES98" s="9">
        <v>8</v>
      </c>
      <c r="ET98" s="9"/>
      <c r="EU98" s="9">
        <v>8</v>
      </c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>
        <v>8</v>
      </c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10" t="str">
        <f t="shared" si="1"/>
        <v>Perudo</v>
      </c>
    </row>
    <row r="99" spans="1:275" x14ac:dyDescent="0.25">
      <c r="A99" s="24">
        <v>97</v>
      </c>
      <c r="B99" s="14" t="s">
        <v>304</v>
      </c>
      <c r="C99" s="7">
        <f>AVERAGE(E99:JR99)</f>
        <v>8.25</v>
      </c>
      <c r="D99" s="8">
        <f>COUNT(E99:JR99,"&gt;1")</f>
        <v>10</v>
      </c>
      <c r="E99" s="9">
        <v>8.5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>
        <v>8.5</v>
      </c>
      <c r="AK99" s="9">
        <v>8</v>
      </c>
      <c r="AL99" s="9">
        <v>8.5</v>
      </c>
      <c r="AM99" s="9">
        <v>9</v>
      </c>
      <c r="AN99" s="9">
        <v>8</v>
      </c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>
        <v>8</v>
      </c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>
        <v>9</v>
      </c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>
        <v>7</v>
      </c>
      <c r="JE99" s="9">
        <v>8</v>
      </c>
      <c r="JF99" s="9"/>
      <c r="JG99" s="9"/>
      <c r="JH99" s="9"/>
      <c r="JI99" s="9"/>
      <c r="JJ99" s="9"/>
      <c r="JK99" s="9"/>
      <c r="JL99" s="9"/>
      <c r="JM99" s="9"/>
      <c r="JN99" s="9"/>
      <c r="JO99" s="10" t="str">
        <f t="shared" si="1"/>
        <v>Samurai</v>
      </c>
    </row>
    <row r="100" spans="1:275" x14ac:dyDescent="0.25">
      <c r="A100" s="24">
        <v>98</v>
      </c>
      <c r="B100" s="14" t="s">
        <v>408</v>
      </c>
      <c r="C100" s="7">
        <f>AVERAGE(E100:JR100)</f>
        <v>8.25</v>
      </c>
      <c r="D100" s="8">
        <f>COUNT(E100:JR100,"&gt;1")</f>
        <v>10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>
        <v>7.5</v>
      </c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>
        <v>8</v>
      </c>
      <c r="AN100" s="9">
        <v>7.5</v>
      </c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>
        <v>8.5</v>
      </c>
      <c r="BJ100" s="9"/>
      <c r="BK100" s="9"/>
      <c r="BL100" s="9"/>
      <c r="BM100" s="9"/>
      <c r="BN100" s="9"/>
      <c r="BO100" s="9"/>
      <c r="BP100" s="9"/>
      <c r="BQ100" s="9">
        <v>7</v>
      </c>
      <c r="BR100" s="9"/>
      <c r="BS100" s="9">
        <v>8.5</v>
      </c>
      <c r="BT100" s="9">
        <v>10</v>
      </c>
      <c r="BU100" s="9">
        <v>9</v>
      </c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>
        <v>8</v>
      </c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>
        <v>8.5</v>
      </c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10" t="str">
        <f t="shared" si="1"/>
        <v>Tokaido</v>
      </c>
    </row>
    <row r="101" spans="1:275" ht="10.199999999999999" x14ac:dyDescent="0.2">
      <c r="A101" s="24">
        <v>99</v>
      </c>
      <c r="B101" s="6" t="s">
        <v>93</v>
      </c>
      <c r="C101" s="7">
        <f>AVERAGE(E101:JR101)</f>
        <v>8.25</v>
      </c>
      <c r="D101" s="8">
        <f>COUNT(E101:JR101,"&gt;1")</f>
        <v>10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>
        <v>9</v>
      </c>
      <c r="AN101" s="9">
        <v>8</v>
      </c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>
        <v>8.5</v>
      </c>
      <c r="ES101" s="9"/>
      <c r="ET101" s="9"/>
      <c r="EU101" s="9"/>
      <c r="EV101" s="9"/>
      <c r="EW101" s="9">
        <v>7</v>
      </c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>
        <v>9.5</v>
      </c>
      <c r="FP101" s="9"/>
      <c r="FQ101" s="9"/>
      <c r="FR101" s="9"/>
      <c r="FS101" s="9"/>
      <c r="FT101" s="9"/>
      <c r="FU101" s="9"/>
      <c r="FV101" s="9">
        <v>10</v>
      </c>
      <c r="FW101" s="9"/>
      <c r="FX101" s="9">
        <v>7</v>
      </c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>
        <v>8</v>
      </c>
      <c r="HY101" s="9"/>
      <c r="HZ101" s="9"/>
      <c r="IA101" s="9">
        <v>7.5</v>
      </c>
      <c r="IB101" s="9"/>
      <c r="IC101" s="9"/>
      <c r="ID101" s="9"/>
      <c r="IE101" s="9"/>
      <c r="IF101" s="9"/>
      <c r="IG101" s="9"/>
      <c r="IH101" s="9"/>
      <c r="II101" s="9">
        <v>8</v>
      </c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10" t="str">
        <f t="shared" si="1"/>
        <v>Piratenbaai</v>
      </c>
    </row>
    <row r="102" spans="1:275" x14ac:dyDescent="0.25">
      <c r="A102" s="24">
        <v>100</v>
      </c>
      <c r="B102" s="14" t="s">
        <v>286</v>
      </c>
      <c r="C102" s="7">
        <f>AVERAGE(E102:JR102)</f>
        <v>8.25</v>
      </c>
      <c r="D102" s="8">
        <f>COUNT(E102:JR102,"&gt;1")</f>
        <v>8</v>
      </c>
      <c r="E102" s="9">
        <v>8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>
        <v>8</v>
      </c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>
        <v>9</v>
      </c>
      <c r="DJ102" s="9">
        <v>10</v>
      </c>
      <c r="DK102" s="9">
        <v>9</v>
      </c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>
        <v>9</v>
      </c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>
        <v>6</v>
      </c>
      <c r="IJ102" s="9"/>
      <c r="IK102" s="9"/>
      <c r="IL102" s="9"/>
      <c r="IM102" s="9"/>
      <c r="IN102" s="9">
        <v>7</v>
      </c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10" t="str">
        <f t="shared" si="1"/>
        <v>Times up familie editie</v>
      </c>
    </row>
    <row r="103" spans="1:275" ht="10.199999999999999" x14ac:dyDescent="0.2">
      <c r="A103" s="24">
        <v>101</v>
      </c>
      <c r="B103" s="6" t="s">
        <v>586</v>
      </c>
      <c r="C103" s="7">
        <f>AVERAGE(E103:JR103)</f>
        <v>8.25</v>
      </c>
      <c r="D103" s="8">
        <f>COUNT(E103:JR103,"&gt;1")</f>
        <v>4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>
        <v>7</v>
      </c>
      <c r="BT103" s="9">
        <v>8</v>
      </c>
      <c r="BU103" s="9">
        <v>9</v>
      </c>
      <c r="BV103" s="9">
        <v>9</v>
      </c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10" t="str">
        <f t="shared" si="1"/>
        <v>Rovers van de Noordzee</v>
      </c>
    </row>
    <row r="104" spans="1:275" x14ac:dyDescent="0.25">
      <c r="A104" s="24">
        <v>102</v>
      </c>
      <c r="B104" s="14" t="s">
        <v>391</v>
      </c>
      <c r="C104" s="7">
        <f>AVERAGE(E104:JR104)</f>
        <v>8.25</v>
      </c>
      <c r="D104" s="8">
        <f>COUNT(E104:JR104,"&gt;1")</f>
        <v>4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>
        <v>7.5</v>
      </c>
      <c r="AN104" s="9">
        <v>7.5</v>
      </c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>
        <v>9</v>
      </c>
      <c r="DV104" s="9"/>
      <c r="DW104" s="9">
        <v>9</v>
      </c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10" t="str">
        <f t="shared" si="1"/>
        <v>Rozenkoning</v>
      </c>
    </row>
    <row r="105" spans="1:275" x14ac:dyDescent="0.25">
      <c r="A105" s="24">
        <v>103</v>
      </c>
      <c r="B105" s="14" t="s">
        <v>353</v>
      </c>
      <c r="C105" s="7">
        <f>AVERAGE(E105:JR105)</f>
        <v>8.25</v>
      </c>
      <c r="D105" s="8">
        <f>COUNT(E105:JR105,"&gt;1")</f>
        <v>4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>
        <v>8</v>
      </c>
      <c r="AN105" s="9">
        <v>7.5</v>
      </c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>
        <v>8.5</v>
      </c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>
        <v>9</v>
      </c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10" t="str">
        <f t="shared" si="1"/>
        <v>Pang (Pierre)</v>
      </c>
    </row>
    <row r="106" spans="1:275" ht="10.199999999999999" x14ac:dyDescent="0.2">
      <c r="A106" s="24">
        <v>104</v>
      </c>
      <c r="B106" s="6" t="s">
        <v>96</v>
      </c>
      <c r="C106" s="7">
        <f>AVERAGE(E106:JR106)</f>
        <v>8.25</v>
      </c>
      <c r="D106" s="8">
        <f>COUNT(E106:JR106,"&gt;1")</f>
        <v>4</v>
      </c>
      <c r="E106" s="9">
        <v>9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>
        <v>8</v>
      </c>
      <c r="AN106" s="9">
        <v>7</v>
      </c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>
        <v>9</v>
      </c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10" t="str">
        <f t="shared" si="1"/>
        <v>Kurier des zaren</v>
      </c>
    </row>
    <row r="107" spans="1:275" ht="10.199999999999999" x14ac:dyDescent="0.2">
      <c r="A107" s="24">
        <v>105</v>
      </c>
      <c r="B107" s="6" t="s">
        <v>224</v>
      </c>
      <c r="C107" s="7">
        <f>AVERAGE(E107:JR107)</f>
        <v>8.25</v>
      </c>
      <c r="D107" s="8">
        <f>COUNT(E107:JR107,"&gt;1")</f>
        <v>4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>
        <v>7</v>
      </c>
      <c r="EJ107" s="9"/>
      <c r="EK107" s="9"/>
      <c r="EL107" s="9"/>
      <c r="EM107" s="9"/>
      <c r="EN107" s="9"/>
      <c r="EO107" s="9"/>
      <c r="EP107" s="9"/>
      <c r="EQ107" s="9"/>
      <c r="ER107" s="9">
        <v>9</v>
      </c>
      <c r="ES107" s="9"/>
      <c r="ET107" s="9"/>
      <c r="EU107" s="9"/>
      <c r="EV107" s="9"/>
      <c r="EW107" s="9"/>
      <c r="EX107" s="9"/>
      <c r="EY107" s="9"/>
      <c r="EZ107" s="9"/>
      <c r="FA107" s="9"/>
      <c r="FB107" s="9">
        <v>10</v>
      </c>
      <c r="FC107" s="9">
        <v>7</v>
      </c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10" t="str">
        <f t="shared" si="1"/>
        <v>Katamino</v>
      </c>
    </row>
    <row r="108" spans="1:275" x14ac:dyDescent="0.25">
      <c r="A108" s="24">
        <v>106</v>
      </c>
      <c r="B108" s="14" t="s">
        <v>531</v>
      </c>
      <c r="C108" s="7">
        <f>AVERAGE(E108:JR108)</f>
        <v>8.25</v>
      </c>
      <c r="D108" s="8">
        <f>COUNT(E108:JR108,"&gt;1")</f>
        <v>2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>
        <v>8</v>
      </c>
      <c r="BU108" s="9">
        <v>8.5</v>
      </c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10" t="str">
        <f t="shared" si="1"/>
        <v>Drakenwoud</v>
      </c>
    </row>
    <row r="109" spans="1:275" x14ac:dyDescent="0.25">
      <c r="A109" s="24">
        <v>107</v>
      </c>
      <c r="B109" s="14" t="s">
        <v>365</v>
      </c>
      <c r="C109" s="7">
        <f>AVERAGE(E109:JR109)</f>
        <v>8.25</v>
      </c>
      <c r="D109" s="8">
        <f>COUNT(E109:JR109,"&gt;1")</f>
        <v>2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>
        <v>8.5</v>
      </c>
      <c r="AN109" s="9">
        <v>8</v>
      </c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10" t="str">
        <f t="shared" si="1"/>
        <v>De vorsten van Catan</v>
      </c>
    </row>
    <row r="110" spans="1:275" ht="10.199999999999999" x14ac:dyDescent="0.2">
      <c r="A110" s="24">
        <v>108</v>
      </c>
      <c r="B110" s="6" t="s">
        <v>290</v>
      </c>
      <c r="C110" s="7">
        <f>AVERAGE(E110:JR110)</f>
        <v>8.25</v>
      </c>
      <c r="D110" s="8">
        <f>COUNT(E110:JR110,"&gt;1")</f>
        <v>2</v>
      </c>
      <c r="E110" s="9">
        <v>8.5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>
        <v>8</v>
      </c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10" t="str">
        <f t="shared" si="1"/>
        <v>Morgenland</v>
      </c>
    </row>
    <row r="111" spans="1:275" x14ac:dyDescent="0.25">
      <c r="A111" s="24">
        <v>109</v>
      </c>
      <c r="B111" s="14" t="s">
        <v>381</v>
      </c>
      <c r="C111" s="7">
        <f>AVERAGE(E111:JR111)</f>
        <v>8.25</v>
      </c>
      <c r="D111" s="8">
        <f>COUNT(E111:JR111,"&gt;1")</f>
        <v>2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>
        <v>8.5</v>
      </c>
      <c r="AN111" s="9">
        <v>8</v>
      </c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10" t="str">
        <f t="shared" si="1"/>
        <v>Agricola 2 spelers</v>
      </c>
    </row>
    <row r="112" spans="1:275" ht="12" customHeight="1" x14ac:dyDescent="0.2">
      <c r="A112" s="24">
        <v>110</v>
      </c>
      <c r="B112" s="6" t="s">
        <v>234</v>
      </c>
      <c r="C112" s="7">
        <f>AVERAGE(E112:JR112)</f>
        <v>8.2407407407407405</v>
      </c>
      <c r="D112" s="8">
        <f>COUNT(E112:JR112,"&gt;1")</f>
        <v>27</v>
      </c>
      <c r="E112" s="9">
        <v>8</v>
      </c>
      <c r="F112" s="9"/>
      <c r="G112" s="9"/>
      <c r="H112" s="9"/>
      <c r="I112" s="9"/>
      <c r="J112" s="9"/>
      <c r="K112" s="9"/>
      <c r="L112" s="9"/>
      <c r="M112" s="9">
        <v>7</v>
      </c>
      <c r="N112" s="9">
        <v>8</v>
      </c>
      <c r="O112" s="9">
        <v>7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>
        <v>8.5</v>
      </c>
      <c r="AN112" s="9">
        <v>8</v>
      </c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>
        <v>8</v>
      </c>
      <c r="BD112" s="9">
        <v>8.5</v>
      </c>
      <c r="BE112" s="9">
        <v>10</v>
      </c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>
        <v>8</v>
      </c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>
        <v>7.5</v>
      </c>
      <c r="CZ112" s="9"/>
      <c r="DA112" s="9"/>
      <c r="DB112" s="9"/>
      <c r="DC112" s="9"/>
      <c r="DD112" s="9"/>
      <c r="DE112" s="9"/>
      <c r="DF112" s="9"/>
      <c r="DG112" s="9"/>
      <c r="DH112" s="9"/>
      <c r="DI112" s="9">
        <v>8</v>
      </c>
      <c r="DJ112" s="9">
        <v>9</v>
      </c>
      <c r="DK112" s="9">
        <v>8.5</v>
      </c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>
        <v>9</v>
      </c>
      <c r="EA112" s="9"/>
      <c r="EB112" s="9"/>
      <c r="EC112" s="9"/>
      <c r="ED112" s="9"/>
      <c r="EE112" s="9">
        <v>8</v>
      </c>
      <c r="EF112" s="9">
        <v>5</v>
      </c>
      <c r="EG112" s="9"/>
      <c r="EH112" s="9"/>
      <c r="EI112" s="9"/>
      <c r="EJ112" s="9"/>
      <c r="EK112" s="9"/>
      <c r="EL112" s="9"/>
      <c r="EM112" s="9"/>
      <c r="EN112" s="9">
        <v>8</v>
      </c>
      <c r="EO112" s="9"/>
      <c r="EP112" s="9"/>
      <c r="EQ112" s="9"/>
      <c r="ER112" s="9"/>
      <c r="ES112" s="9"/>
      <c r="ET112" s="9"/>
      <c r="EU112" s="9">
        <v>8</v>
      </c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>
        <v>9</v>
      </c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>
        <v>7.5</v>
      </c>
      <c r="IH112" s="9"/>
      <c r="II112" s="9"/>
      <c r="IJ112" s="9"/>
      <c r="IK112" s="9">
        <v>9</v>
      </c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>
        <v>8</v>
      </c>
      <c r="IX112" s="9"/>
      <c r="IY112" s="9"/>
      <c r="IZ112" s="9"/>
      <c r="JA112" s="9">
        <v>9</v>
      </c>
      <c r="JB112" s="9"/>
      <c r="JC112" s="9">
        <v>9</v>
      </c>
      <c r="JD112" s="9">
        <v>9</v>
      </c>
      <c r="JE112" s="9">
        <v>10</v>
      </c>
      <c r="JF112" s="9"/>
      <c r="JG112" s="9"/>
      <c r="JH112" s="9"/>
      <c r="JI112" s="9"/>
      <c r="JJ112" s="9"/>
      <c r="JK112" s="9"/>
      <c r="JL112" s="9"/>
      <c r="JM112" s="9"/>
      <c r="JN112" s="9"/>
      <c r="JO112" s="10" t="str">
        <f t="shared" si="1"/>
        <v>7 Wonders</v>
      </c>
    </row>
    <row r="113" spans="1:275" ht="12" customHeight="1" x14ac:dyDescent="0.25">
      <c r="A113" s="24">
        <v>111</v>
      </c>
      <c r="B113" s="16" t="s">
        <v>654</v>
      </c>
      <c r="C113" s="7">
        <f>AVERAGE(E113:JR113)</f>
        <v>8.2307692307692299</v>
      </c>
      <c r="D113" s="8">
        <f>COUNT(E113:JR113,"&gt;1")</f>
        <v>13</v>
      </c>
      <c r="E113" s="9"/>
      <c r="F113" s="9">
        <v>8</v>
      </c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>
        <v>8.5</v>
      </c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>
        <v>8</v>
      </c>
      <c r="AI113" s="9"/>
      <c r="AJ113" s="9"/>
      <c r="AK113" s="9"/>
      <c r="AL113" s="9"/>
      <c r="AM113" s="9">
        <v>8.5</v>
      </c>
      <c r="AN113" s="9">
        <v>8.5</v>
      </c>
      <c r="AO113" s="9"/>
      <c r="AP113" s="9">
        <v>8</v>
      </c>
      <c r="AQ113" s="9">
        <v>8.5</v>
      </c>
      <c r="AR113" s="9">
        <v>7.5</v>
      </c>
      <c r="AS113" s="9"/>
      <c r="AT113" s="9">
        <v>7.5</v>
      </c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>
        <v>8.5</v>
      </c>
      <c r="BJ113" s="9">
        <v>8.5</v>
      </c>
      <c r="BK113" s="9"/>
      <c r="BL113" s="9"/>
      <c r="BM113" s="9"/>
      <c r="BN113" s="9"/>
      <c r="BO113" s="9"/>
      <c r="BP113" s="9"/>
      <c r="BQ113" s="9">
        <v>9</v>
      </c>
      <c r="BR113" s="9">
        <v>8</v>
      </c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10" t="str">
        <f t="shared" si="1"/>
        <v>Caldera park</v>
      </c>
    </row>
    <row r="114" spans="1:275" x14ac:dyDescent="0.25">
      <c r="A114" s="24">
        <v>112</v>
      </c>
      <c r="B114" s="15" t="s">
        <v>294</v>
      </c>
      <c r="C114" s="7">
        <f>AVERAGE(E114:JR114)</f>
        <v>8.2261904761904763</v>
      </c>
      <c r="D114" s="8">
        <f>COUNT(E114:JR114,"&gt;1")</f>
        <v>42</v>
      </c>
      <c r="E114" s="9">
        <v>8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>
        <v>8</v>
      </c>
      <c r="AI114" s="9">
        <v>8</v>
      </c>
      <c r="AJ114" s="9"/>
      <c r="AK114" s="9"/>
      <c r="AL114" s="9"/>
      <c r="AM114" s="9">
        <v>8</v>
      </c>
      <c r="AN114" s="9">
        <v>8.5</v>
      </c>
      <c r="AO114" s="9"/>
      <c r="AP114" s="9">
        <v>7</v>
      </c>
      <c r="AQ114" s="9">
        <v>6</v>
      </c>
      <c r="AR114" s="9">
        <v>7</v>
      </c>
      <c r="AS114" s="9"/>
      <c r="AT114" s="9">
        <v>7.5</v>
      </c>
      <c r="AU114" s="9"/>
      <c r="AV114" s="9"/>
      <c r="AW114" s="9"/>
      <c r="AX114" s="9"/>
      <c r="AY114" s="9"/>
      <c r="AZ114" s="9"/>
      <c r="BA114" s="9"/>
      <c r="BB114" s="9"/>
      <c r="BC114" s="9"/>
      <c r="BD114" s="9">
        <v>8</v>
      </c>
      <c r="BE114" s="9">
        <v>9</v>
      </c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>
        <v>9.5</v>
      </c>
      <c r="BR114" s="9"/>
      <c r="BS114" s="9">
        <v>7.5</v>
      </c>
      <c r="BT114" s="9">
        <v>8</v>
      </c>
      <c r="BU114" s="9">
        <v>7.5</v>
      </c>
      <c r="BV114" s="9"/>
      <c r="BW114" s="9"/>
      <c r="BX114" s="9"/>
      <c r="BY114" s="9"/>
      <c r="BZ114" s="9"/>
      <c r="CA114" s="9"/>
      <c r="CB114" s="9">
        <v>9</v>
      </c>
      <c r="CC114" s="9"/>
      <c r="CD114" s="9"/>
      <c r="CE114" s="9"/>
      <c r="CF114" s="9"/>
      <c r="CG114" s="9"/>
      <c r="CH114" s="9"/>
      <c r="CI114" s="9">
        <v>8.5</v>
      </c>
      <c r="CJ114" s="9"/>
      <c r="CK114" s="9"/>
      <c r="CL114" s="9"/>
      <c r="CM114" s="9"/>
      <c r="CN114" s="9"/>
      <c r="CO114" s="9"/>
      <c r="CP114" s="9">
        <v>9</v>
      </c>
      <c r="CQ114" s="9">
        <v>9.5</v>
      </c>
      <c r="CR114" s="9">
        <v>8</v>
      </c>
      <c r="CS114" s="9">
        <v>9</v>
      </c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>
        <v>10</v>
      </c>
      <c r="DG114" s="9"/>
      <c r="DH114" s="9"/>
      <c r="DI114" s="9">
        <v>8</v>
      </c>
      <c r="DJ114" s="9">
        <v>8.5</v>
      </c>
      <c r="DK114" s="9">
        <v>9</v>
      </c>
      <c r="DL114" s="9">
        <v>8</v>
      </c>
      <c r="DM114" s="9">
        <v>9</v>
      </c>
      <c r="DN114" s="9"/>
      <c r="DO114" s="9"/>
      <c r="DP114" s="9"/>
      <c r="DQ114" s="9"/>
      <c r="DR114" s="9">
        <v>8</v>
      </c>
      <c r="DS114" s="9">
        <v>8.5</v>
      </c>
      <c r="DT114" s="9">
        <v>9</v>
      </c>
      <c r="DU114" s="9">
        <v>9</v>
      </c>
      <c r="DV114" s="9">
        <v>9</v>
      </c>
      <c r="DW114" s="9"/>
      <c r="DX114" s="9"/>
      <c r="DY114" s="9"/>
      <c r="DZ114" s="9"/>
      <c r="EA114" s="9"/>
      <c r="EB114" s="9">
        <v>8</v>
      </c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>
        <v>7</v>
      </c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>
        <v>9</v>
      </c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>
        <v>10</v>
      </c>
      <c r="IB114" s="9"/>
      <c r="IC114" s="9"/>
      <c r="ID114" s="9"/>
      <c r="IE114" s="9"/>
      <c r="IF114" s="9"/>
      <c r="IG114" s="9"/>
      <c r="IH114" s="9"/>
      <c r="II114" s="9">
        <v>7</v>
      </c>
      <c r="IJ114" s="9"/>
      <c r="IK114" s="9"/>
      <c r="IL114" s="9"/>
      <c r="IM114" s="9"/>
      <c r="IN114" s="9">
        <v>7</v>
      </c>
      <c r="IO114" s="9">
        <v>7</v>
      </c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>
        <v>8</v>
      </c>
      <c r="JE114" s="9">
        <v>8</v>
      </c>
      <c r="JF114" s="9"/>
      <c r="JG114" s="9"/>
      <c r="JH114" s="9">
        <v>8</v>
      </c>
      <c r="JI114" s="9"/>
      <c r="JJ114" s="9"/>
      <c r="JK114" s="9"/>
      <c r="JL114" s="9"/>
      <c r="JM114" s="9"/>
      <c r="JN114" s="9"/>
      <c r="JO114" s="10" t="str">
        <f t="shared" si="1"/>
        <v>Qwixx</v>
      </c>
    </row>
    <row r="115" spans="1:275" x14ac:dyDescent="0.2">
      <c r="A115" s="24">
        <v>113</v>
      </c>
      <c r="B115" s="26" t="s">
        <v>103</v>
      </c>
      <c r="C115" s="7">
        <f>AVERAGE(E115:JR115)</f>
        <v>8.2222222222222214</v>
      </c>
      <c r="D115" s="8">
        <f>COUNT(E115:JR115,"&gt;1")</f>
        <v>18</v>
      </c>
      <c r="E115" s="9">
        <v>9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>
        <v>8</v>
      </c>
      <c r="AN115" s="9">
        <v>7</v>
      </c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>
        <v>8</v>
      </c>
      <c r="BJ115" s="9"/>
      <c r="BK115" s="9"/>
      <c r="BL115" s="9"/>
      <c r="BM115" s="9"/>
      <c r="BN115" s="9"/>
      <c r="BO115" s="9"/>
      <c r="BP115" s="9"/>
      <c r="BQ115" s="9"/>
      <c r="BR115" s="9"/>
      <c r="BS115" s="9">
        <v>8</v>
      </c>
      <c r="BT115" s="9">
        <v>10</v>
      </c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>
        <v>8</v>
      </c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>
        <v>10</v>
      </c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>
        <v>10</v>
      </c>
      <c r="FP115" s="9"/>
      <c r="FQ115" s="9"/>
      <c r="FR115" s="9"/>
      <c r="FS115" s="9"/>
      <c r="FT115" s="9"/>
      <c r="FU115" s="9"/>
      <c r="FV115" s="9">
        <v>8</v>
      </c>
      <c r="FW115" s="9"/>
      <c r="FX115" s="9">
        <v>6</v>
      </c>
      <c r="FY115" s="9"/>
      <c r="FZ115" s="9"/>
      <c r="GA115" s="9"/>
      <c r="GB115" s="9">
        <v>8</v>
      </c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>
        <v>6</v>
      </c>
      <c r="GR115" s="9">
        <v>10</v>
      </c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>
        <v>8</v>
      </c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>
        <v>7</v>
      </c>
      <c r="HY115" s="9"/>
      <c r="HZ115" s="9"/>
      <c r="IA115" s="9">
        <v>8</v>
      </c>
      <c r="IB115" s="9"/>
      <c r="IC115" s="9"/>
      <c r="ID115" s="9"/>
      <c r="IE115" s="9"/>
      <c r="IF115" s="9"/>
      <c r="IG115" s="9"/>
      <c r="IH115" s="9"/>
      <c r="II115" s="9">
        <v>9</v>
      </c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10" t="str">
        <f t="shared" si="1"/>
        <v>Code Da Vinci</v>
      </c>
    </row>
    <row r="116" spans="1:275" x14ac:dyDescent="0.25">
      <c r="A116" s="24">
        <v>114</v>
      </c>
      <c r="B116" s="12" t="s">
        <v>325</v>
      </c>
      <c r="C116" s="7">
        <f>AVERAGE(E116:JR116)</f>
        <v>8.2142857142857135</v>
      </c>
      <c r="D116" s="8">
        <f>COUNT(E116:JR116,"&gt;1")</f>
        <v>7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>
        <v>8</v>
      </c>
      <c r="AN116" s="9">
        <v>7.5</v>
      </c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>
        <v>8</v>
      </c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>
        <v>8</v>
      </c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>
        <v>8</v>
      </c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>
        <v>9</v>
      </c>
      <c r="IL116" s="9"/>
      <c r="IM116" s="9"/>
      <c r="IN116" s="9">
        <v>9</v>
      </c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10" t="str">
        <f t="shared" si="1"/>
        <v>Wakawaka</v>
      </c>
    </row>
    <row r="117" spans="1:275" x14ac:dyDescent="0.25">
      <c r="A117" s="24">
        <v>115</v>
      </c>
      <c r="B117" s="12" t="s">
        <v>310</v>
      </c>
      <c r="C117" s="7">
        <f>AVERAGE(E117:JR117)</f>
        <v>8.2142857142857135</v>
      </c>
      <c r="D117" s="8">
        <f>COUNT(E117:JR117,"&gt;1")</f>
        <v>7</v>
      </c>
      <c r="E117" s="9">
        <v>8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>
        <v>8</v>
      </c>
      <c r="AN117" s="9">
        <v>7.5</v>
      </c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>
        <v>8.5</v>
      </c>
      <c r="DV117" s="9"/>
      <c r="DW117" s="9">
        <v>8.5</v>
      </c>
      <c r="DX117" s="9">
        <v>8</v>
      </c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>
        <v>9</v>
      </c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10" t="str">
        <f t="shared" si="1"/>
        <v>Carcasonne stille zuidzee</v>
      </c>
    </row>
    <row r="118" spans="1:275" x14ac:dyDescent="0.25">
      <c r="A118" s="24">
        <v>116</v>
      </c>
      <c r="B118" s="12" t="s">
        <v>688</v>
      </c>
      <c r="C118" s="7">
        <f>AVERAGE(E118:JR118)</f>
        <v>8.2142857142857135</v>
      </c>
      <c r="D118" s="8">
        <f>COUNT(E118:JR118,"&gt;1")</f>
        <v>7</v>
      </c>
      <c r="E118" s="9"/>
      <c r="F118" s="9">
        <v>8</v>
      </c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>
        <v>8.5</v>
      </c>
      <c r="AK118" s="9"/>
      <c r="AL118" s="9">
        <v>8.5</v>
      </c>
      <c r="AM118" s="9"/>
      <c r="AN118" s="9"/>
      <c r="AO118" s="9"/>
      <c r="AP118" s="9">
        <v>8</v>
      </c>
      <c r="AQ118" s="9">
        <v>8</v>
      </c>
      <c r="AR118" s="9">
        <v>8</v>
      </c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>
        <v>8.5</v>
      </c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10" t="str">
        <f t="shared" si="1"/>
        <v>Carnuta</v>
      </c>
    </row>
    <row r="119" spans="1:275" ht="10.199999999999999" x14ac:dyDescent="0.2">
      <c r="A119" s="24">
        <v>117</v>
      </c>
      <c r="B119" s="6" t="s">
        <v>635</v>
      </c>
      <c r="C119" s="7">
        <f>AVERAGE(E119:JR119)</f>
        <v>8.2083333333333339</v>
      </c>
      <c r="D119" s="8">
        <f>COUNT(E119:JR119,"&gt;1")</f>
        <v>12</v>
      </c>
      <c r="E119" s="9">
        <v>8.5</v>
      </c>
      <c r="F119" s="9">
        <v>8</v>
      </c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>
        <v>9.5</v>
      </c>
      <c r="AK119" s="9">
        <v>9</v>
      </c>
      <c r="AL119" s="9">
        <v>9</v>
      </c>
      <c r="AM119" s="9">
        <v>9</v>
      </c>
      <c r="AN119" s="9"/>
      <c r="AO119" s="9"/>
      <c r="AP119" s="9">
        <v>7</v>
      </c>
      <c r="AQ119" s="9">
        <v>7.5</v>
      </c>
      <c r="AR119" s="9">
        <v>7.5</v>
      </c>
      <c r="AS119" s="9"/>
      <c r="AT119" s="9">
        <v>7</v>
      </c>
      <c r="AU119" s="9"/>
      <c r="AV119" s="9"/>
      <c r="AW119" s="9"/>
      <c r="AX119" s="9"/>
      <c r="AY119" s="9"/>
      <c r="AZ119" s="9"/>
      <c r="BA119" s="9"/>
      <c r="BB119" s="9"/>
      <c r="BC119" s="9">
        <v>8</v>
      </c>
      <c r="BD119" s="9">
        <v>8.5</v>
      </c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10" t="str">
        <f t="shared" si="1"/>
        <v>Flamme rouge</v>
      </c>
    </row>
    <row r="120" spans="1:275" x14ac:dyDescent="0.25">
      <c r="A120" s="24">
        <v>118</v>
      </c>
      <c r="B120" s="14" t="s">
        <v>342</v>
      </c>
      <c r="C120" s="7">
        <f>AVERAGE(E120:JR120)</f>
        <v>8.1999999999999993</v>
      </c>
      <c r="D120" s="8">
        <f>COUNT(E120:JR120,"&gt;1")</f>
        <v>10</v>
      </c>
      <c r="E120" s="9"/>
      <c r="F120" s="9"/>
      <c r="G120" s="9">
        <v>9</v>
      </c>
      <c r="H120" s="9">
        <v>9.5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>
        <v>6</v>
      </c>
      <c r="BT120" s="9">
        <v>7.5</v>
      </c>
      <c r="BU120" s="9">
        <v>10</v>
      </c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>
        <v>9</v>
      </c>
      <c r="HC120" s="9"/>
      <c r="HD120" s="9">
        <v>6</v>
      </c>
      <c r="HE120" s="9"/>
      <c r="HF120" s="9"/>
      <c r="HG120" s="9">
        <v>7</v>
      </c>
      <c r="HH120" s="9"/>
      <c r="HI120" s="9">
        <v>8</v>
      </c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>
        <v>10</v>
      </c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10" t="str">
        <f t="shared" si="1"/>
        <v>Oereka</v>
      </c>
    </row>
    <row r="121" spans="1:275" ht="10.199999999999999" x14ac:dyDescent="0.2">
      <c r="A121" s="24">
        <v>119</v>
      </c>
      <c r="B121" s="6" t="s">
        <v>78</v>
      </c>
      <c r="C121" s="7">
        <f>AVERAGE(E121:JR121)</f>
        <v>8.1999999999999993</v>
      </c>
      <c r="D121" s="8">
        <f>COUNT(E121:JR121,"&gt;1")</f>
        <v>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>
        <v>8.5</v>
      </c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>
        <v>10</v>
      </c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>
        <v>7.5</v>
      </c>
      <c r="GN121" s="9"/>
      <c r="GO121" s="9"/>
      <c r="GP121" s="9">
        <v>7.5</v>
      </c>
      <c r="GQ121" s="9"/>
      <c r="GR121" s="9">
        <v>7.5</v>
      </c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10" t="str">
        <f t="shared" si="1"/>
        <v>Foodie</v>
      </c>
    </row>
    <row r="122" spans="1:275" ht="10.199999999999999" x14ac:dyDescent="0.2">
      <c r="A122" s="24">
        <v>120</v>
      </c>
      <c r="B122" s="6" t="s">
        <v>99</v>
      </c>
      <c r="C122" s="7">
        <f>AVERAGE(E122:JR122)</f>
        <v>8.1999999999999993</v>
      </c>
      <c r="D122" s="8">
        <f>COUNT(E122:JR122,"&gt;1")</f>
        <v>5</v>
      </c>
      <c r="E122" s="9">
        <v>9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>
        <v>8</v>
      </c>
      <c r="AN122" s="9">
        <v>7</v>
      </c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>
        <v>9</v>
      </c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>
        <v>8</v>
      </c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10" t="str">
        <f t="shared" si="1"/>
        <v>Ostia</v>
      </c>
    </row>
    <row r="123" spans="1:275" ht="10.199999999999999" x14ac:dyDescent="0.2">
      <c r="A123" s="24"/>
      <c r="B123" s="11" t="s">
        <v>431</v>
      </c>
      <c r="C123" s="7">
        <f>AVERAGE(E123:JR123)</f>
        <v>8.1875</v>
      </c>
      <c r="D123" s="8">
        <f>COUNT(E123:JR123,"&gt;1")</f>
        <v>8</v>
      </c>
      <c r="E123" s="9">
        <v>8.5</v>
      </c>
      <c r="F123" s="9"/>
      <c r="G123" s="9"/>
      <c r="H123" s="9"/>
      <c r="I123" s="9"/>
      <c r="J123" s="9"/>
      <c r="K123" s="9"/>
      <c r="L123" s="9"/>
      <c r="M123" s="9">
        <v>9</v>
      </c>
      <c r="N123" s="9"/>
      <c r="O123" s="9">
        <v>9</v>
      </c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>
        <v>7</v>
      </c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>
        <v>8</v>
      </c>
      <c r="IW123" s="9">
        <v>8</v>
      </c>
      <c r="IX123" s="9"/>
      <c r="IY123" s="9"/>
      <c r="IZ123" s="9"/>
      <c r="JA123" s="9">
        <v>8</v>
      </c>
      <c r="JB123" s="9">
        <v>8</v>
      </c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10"/>
    </row>
    <row r="124" spans="1:275" x14ac:dyDescent="0.25">
      <c r="A124" s="24">
        <v>121</v>
      </c>
      <c r="B124" s="12" t="s">
        <v>330</v>
      </c>
      <c r="C124" s="7">
        <f>AVERAGE(E124:JR124)</f>
        <v>8.1666666666666661</v>
      </c>
      <c r="D124" s="8">
        <f>COUNT(E124:JR124,"&gt;1")</f>
        <v>45</v>
      </c>
      <c r="E124" s="9">
        <v>8</v>
      </c>
      <c r="F124" s="9">
        <v>8</v>
      </c>
      <c r="G124" s="9">
        <v>8</v>
      </c>
      <c r="H124" s="9">
        <v>7</v>
      </c>
      <c r="I124" s="9">
        <v>8</v>
      </c>
      <c r="J124" s="9">
        <v>9</v>
      </c>
      <c r="K124" s="9">
        <v>9</v>
      </c>
      <c r="L124" s="9"/>
      <c r="M124" s="9"/>
      <c r="N124" s="9">
        <v>9</v>
      </c>
      <c r="O124" s="9">
        <v>9</v>
      </c>
      <c r="P124" s="9"/>
      <c r="Q124" s="9">
        <v>7</v>
      </c>
      <c r="R124" s="9"/>
      <c r="S124" s="9"/>
      <c r="T124" s="9"/>
      <c r="U124" s="9">
        <v>8</v>
      </c>
      <c r="V124" s="9"/>
      <c r="W124" s="9"/>
      <c r="X124" s="9"/>
      <c r="Y124" s="9"/>
      <c r="Z124" s="9"/>
      <c r="AA124" s="9"/>
      <c r="AB124" s="9"/>
      <c r="AC124" s="9">
        <v>8</v>
      </c>
      <c r="AD124" s="9">
        <v>7</v>
      </c>
      <c r="AE124" s="9">
        <v>9</v>
      </c>
      <c r="AF124" s="9"/>
      <c r="AG124" s="9"/>
      <c r="AH124" s="9">
        <v>9</v>
      </c>
      <c r="AI124" s="9"/>
      <c r="AJ124" s="9"/>
      <c r="AK124" s="9"/>
      <c r="AL124" s="9"/>
      <c r="AM124" s="9">
        <v>8</v>
      </c>
      <c r="AN124" s="9">
        <v>8</v>
      </c>
      <c r="AO124" s="9"/>
      <c r="AP124" s="9">
        <v>8</v>
      </c>
      <c r="AQ124" s="9">
        <v>7</v>
      </c>
      <c r="AR124" s="9">
        <v>7.5</v>
      </c>
      <c r="AS124" s="9">
        <v>8</v>
      </c>
      <c r="AT124" s="9">
        <v>8</v>
      </c>
      <c r="AU124" s="9">
        <v>8</v>
      </c>
      <c r="AV124" s="9">
        <v>7</v>
      </c>
      <c r="AW124" s="9"/>
      <c r="AX124" s="9"/>
      <c r="AY124" s="9"/>
      <c r="AZ124" s="9"/>
      <c r="BA124" s="9"/>
      <c r="BB124" s="9"/>
      <c r="BC124" s="9">
        <v>9</v>
      </c>
      <c r="BD124" s="9"/>
      <c r="BE124" s="9">
        <v>6</v>
      </c>
      <c r="BF124" s="9"/>
      <c r="BG124" s="9"/>
      <c r="BH124" s="9"/>
      <c r="BI124" s="9">
        <v>7</v>
      </c>
      <c r="BJ124" s="9">
        <v>7</v>
      </c>
      <c r="BK124" s="9"/>
      <c r="BL124" s="9"/>
      <c r="BM124" s="9"/>
      <c r="BN124" s="9"/>
      <c r="BO124" s="9"/>
      <c r="BP124" s="9"/>
      <c r="BQ124" s="9">
        <v>7.5</v>
      </c>
      <c r="BR124" s="9">
        <v>8</v>
      </c>
      <c r="BS124" s="9"/>
      <c r="BT124" s="9"/>
      <c r="BU124" s="9"/>
      <c r="BV124" s="9"/>
      <c r="BW124" s="9"/>
      <c r="BX124" s="9"/>
      <c r="BY124" s="9"/>
      <c r="BZ124" s="9"/>
      <c r="CA124" s="9">
        <v>8</v>
      </c>
      <c r="CB124" s="9">
        <v>9</v>
      </c>
      <c r="CC124" s="9">
        <v>10</v>
      </c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>
        <v>8.5</v>
      </c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>
        <v>9</v>
      </c>
      <c r="DM124" s="9">
        <v>9</v>
      </c>
      <c r="DN124" s="9"/>
      <c r="DO124" s="9"/>
      <c r="DP124" s="9"/>
      <c r="DQ124" s="9"/>
      <c r="DR124" s="9">
        <v>9</v>
      </c>
      <c r="DS124" s="9">
        <v>9</v>
      </c>
      <c r="DT124" s="9">
        <v>8</v>
      </c>
      <c r="DU124" s="9">
        <v>8</v>
      </c>
      <c r="DV124" s="9">
        <v>8</v>
      </c>
      <c r="DW124" s="9">
        <v>9</v>
      </c>
      <c r="DX124" s="9">
        <v>9</v>
      </c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>
        <v>8</v>
      </c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>
        <v>9</v>
      </c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10" t="str">
        <f t="shared" si="1"/>
        <v>Camel up</v>
      </c>
    </row>
    <row r="125" spans="1:275" x14ac:dyDescent="0.25">
      <c r="A125" s="24">
        <v>122</v>
      </c>
      <c r="B125" s="15" t="s">
        <v>587</v>
      </c>
      <c r="C125" s="7">
        <f>AVERAGE(E125:JR125)</f>
        <v>8.1666666666666661</v>
      </c>
      <c r="D125" s="8">
        <f>COUNT(E125:JR125,"&gt;1")</f>
        <v>3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>
        <v>7.5</v>
      </c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>
        <v>9</v>
      </c>
      <c r="HF125" s="9">
        <v>8</v>
      </c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10" t="str">
        <f t="shared" si="1"/>
        <v>Roam</v>
      </c>
    </row>
    <row r="126" spans="1:275" ht="15.75" customHeight="1" x14ac:dyDescent="0.2">
      <c r="A126" s="24">
        <v>123</v>
      </c>
      <c r="B126" s="6" t="s">
        <v>219</v>
      </c>
      <c r="C126" s="7">
        <f>AVERAGE(E126:JR126)</f>
        <v>8.1666666666666661</v>
      </c>
      <c r="D126" s="8">
        <f>COUNT(E126:JR126,"&gt;1")</f>
        <v>3</v>
      </c>
      <c r="E126" s="9">
        <v>8</v>
      </c>
      <c r="F126" s="9">
        <v>8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>
        <v>8.5</v>
      </c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10" t="str">
        <f t="shared" si="1"/>
        <v>Cherokee</v>
      </c>
    </row>
    <row r="127" spans="1:275" x14ac:dyDescent="0.25">
      <c r="A127" s="24">
        <v>124</v>
      </c>
      <c r="B127" s="14" t="s">
        <v>319</v>
      </c>
      <c r="C127" s="7">
        <f>AVERAGE(E127:JR127)</f>
        <v>8.1666666666666661</v>
      </c>
      <c r="D127" s="8">
        <f>COUNT(E127:JR127,"&gt;1")</f>
        <v>3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>
        <v>8</v>
      </c>
      <c r="AN127" s="9">
        <v>7.5</v>
      </c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>
        <v>9</v>
      </c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 t="s">
        <v>331</v>
      </c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10" t="str">
        <f t="shared" si="1"/>
        <v>Woordduivels</v>
      </c>
    </row>
    <row r="128" spans="1:275" ht="10.199999999999999" x14ac:dyDescent="0.2">
      <c r="A128" s="24">
        <v>125</v>
      </c>
      <c r="B128" s="6" t="s">
        <v>85</v>
      </c>
      <c r="C128" s="7">
        <f>AVERAGE(E128:JR128)</f>
        <v>8.1545454545454543</v>
      </c>
      <c r="D128" s="8">
        <f>COUNT(E128:JR128,"&gt;1")</f>
        <v>55</v>
      </c>
      <c r="E128" s="9">
        <v>8</v>
      </c>
      <c r="F128" s="9"/>
      <c r="G128" s="9"/>
      <c r="H128" s="9"/>
      <c r="I128" s="9"/>
      <c r="J128" s="9"/>
      <c r="K128" s="9"/>
      <c r="L128" s="9"/>
      <c r="M128" s="9">
        <v>9</v>
      </c>
      <c r="N128" s="9">
        <v>8</v>
      </c>
      <c r="O128" s="9">
        <v>8</v>
      </c>
      <c r="P128" s="9">
        <v>7</v>
      </c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>
        <v>8.5</v>
      </c>
      <c r="AN128" s="9">
        <v>8</v>
      </c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>
        <v>9</v>
      </c>
      <c r="BE128" s="9"/>
      <c r="BF128" s="9"/>
      <c r="BG128" s="9"/>
      <c r="BH128" s="9"/>
      <c r="BI128" s="9">
        <v>9</v>
      </c>
      <c r="BJ128" s="9"/>
      <c r="BK128" s="9"/>
      <c r="BL128" s="9"/>
      <c r="BM128" s="9"/>
      <c r="BN128" s="9"/>
      <c r="BO128" s="9"/>
      <c r="BP128" s="9"/>
      <c r="BQ128" s="9">
        <v>8</v>
      </c>
      <c r="BR128" s="9">
        <v>10</v>
      </c>
      <c r="BS128" s="9"/>
      <c r="BT128" s="9">
        <v>8</v>
      </c>
      <c r="BU128" s="9"/>
      <c r="BV128" s="9"/>
      <c r="BW128" s="9"/>
      <c r="BX128" s="9">
        <v>8</v>
      </c>
      <c r="BY128" s="9">
        <v>8.5</v>
      </c>
      <c r="BZ128" s="9"/>
      <c r="CA128" s="9">
        <v>8.5</v>
      </c>
      <c r="CB128" s="9">
        <v>8.5</v>
      </c>
      <c r="CC128" s="9"/>
      <c r="CD128" s="9">
        <v>10</v>
      </c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>
        <v>8.5</v>
      </c>
      <c r="DB128" s="9">
        <v>8.5</v>
      </c>
      <c r="DC128" s="9"/>
      <c r="DD128" s="9"/>
      <c r="DE128" s="9"/>
      <c r="DF128" s="9">
        <v>9.5</v>
      </c>
      <c r="DG128" s="9"/>
      <c r="DH128" s="9"/>
      <c r="DI128" s="9">
        <v>8</v>
      </c>
      <c r="DJ128" s="9">
        <v>8</v>
      </c>
      <c r="DK128" s="9">
        <v>8</v>
      </c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>
        <v>9</v>
      </c>
      <c r="EG128" s="9"/>
      <c r="EH128" s="9">
        <v>8</v>
      </c>
      <c r="EI128" s="9">
        <v>8</v>
      </c>
      <c r="EJ128" s="9">
        <v>9</v>
      </c>
      <c r="EK128" s="9">
        <v>8</v>
      </c>
      <c r="EL128" s="9"/>
      <c r="EM128" s="9"/>
      <c r="EN128" s="9">
        <v>9</v>
      </c>
      <c r="EO128" s="9"/>
      <c r="EP128" s="9">
        <v>7</v>
      </c>
      <c r="EQ128" s="9"/>
      <c r="ER128" s="9">
        <v>9</v>
      </c>
      <c r="ES128" s="9">
        <v>8</v>
      </c>
      <c r="ET128" s="9"/>
      <c r="EU128" s="9">
        <v>9</v>
      </c>
      <c r="EV128" s="9"/>
      <c r="EW128" s="9"/>
      <c r="EX128" s="9"/>
      <c r="EY128" s="9">
        <v>8</v>
      </c>
      <c r="EZ128" s="9">
        <v>8</v>
      </c>
      <c r="FA128" s="9">
        <v>8</v>
      </c>
      <c r="FB128" s="9">
        <v>8</v>
      </c>
      <c r="FC128" s="9">
        <v>2</v>
      </c>
      <c r="FD128" s="9"/>
      <c r="FE128" s="9"/>
      <c r="FF128" s="9"/>
      <c r="FG128" s="9"/>
      <c r="FH128" s="9"/>
      <c r="FI128" s="9">
        <v>7</v>
      </c>
      <c r="FJ128" s="9">
        <v>7</v>
      </c>
      <c r="FK128" s="9"/>
      <c r="FL128" s="9"/>
      <c r="FM128" s="9"/>
      <c r="FN128" s="9"/>
      <c r="FO128" s="9"/>
      <c r="FP128" s="9"/>
      <c r="FQ128" s="9">
        <v>9</v>
      </c>
      <c r="FR128" s="9"/>
      <c r="FS128" s="9">
        <v>9.5</v>
      </c>
      <c r="FT128" s="9"/>
      <c r="FU128" s="9"/>
      <c r="FV128" s="9"/>
      <c r="FW128" s="9"/>
      <c r="FX128" s="9"/>
      <c r="FY128" s="9"/>
      <c r="FZ128" s="9"/>
      <c r="GA128" s="9">
        <v>9</v>
      </c>
      <c r="GB128" s="9"/>
      <c r="GC128" s="9"/>
      <c r="GD128" s="9"/>
      <c r="GE128" s="9"/>
      <c r="GF128" s="9"/>
      <c r="GG128" s="9"/>
      <c r="GH128" s="9">
        <v>8</v>
      </c>
      <c r="GI128" s="9">
        <v>8</v>
      </c>
      <c r="GJ128" s="9"/>
      <c r="GK128" s="9"/>
      <c r="GL128" s="9"/>
      <c r="GM128" s="9"/>
      <c r="GN128" s="9"/>
      <c r="GO128" s="9"/>
      <c r="GP128" s="9"/>
      <c r="GQ128" s="9"/>
      <c r="GR128" s="9"/>
      <c r="GS128" s="9">
        <v>7</v>
      </c>
      <c r="GT128" s="9"/>
      <c r="GU128" s="9"/>
      <c r="GV128" s="9"/>
      <c r="GW128" s="9"/>
      <c r="GX128" s="9"/>
      <c r="GY128" s="9">
        <v>10</v>
      </c>
      <c r="GZ128" s="9"/>
      <c r="HA128" s="9"/>
      <c r="HB128" s="9"/>
      <c r="HC128" s="9"/>
      <c r="HD128" s="9"/>
      <c r="HE128" s="9"/>
      <c r="HF128" s="9"/>
      <c r="HG128" s="9"/>
      <c r="HH128" s="9"/>
      <c r="HI128" s="9">
        <v>7</v>
      </c>
      <c r="HJ128" s="9"/>
      <c r="HK128" s="9"/>
      <c r="HL128" s="9"/>
      <c r="HM128" s="9"/>
      <c r="HN128" s="9"/>
      <c r="HO128" s="9"/>
      <c r="HP128" s="9"/>
      <c r="HQ128" s="9"/>
      <c r="HR128" s="9"/>
      <c r="HS128" s="9">
        <v>7</v>
      </c>
      <c r="HT128" s="9">
        <v>7</v>
      </c>
      <c r="HU128" s="9"/>
      <c r="HV128" s="9"/>
      <c r="HW128" s="9"/>
      <c r="HX128" s="9">
        <v>7</v>
      </c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>
        <v>7</v>
      </c>
      <c r="IJ128" s="9"/>
      <c r="IK128" s="9"/>
      <c r="IL128" s="9"/>
      <c r="IM128" s="9"/>
      <c r="IN128" s="9">
        <v>9</v>
      </c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>
        <v>9</v>
      </c>
      <c r="JE128" s="9">
        <v>8.5</v>
      </c>
      <c r="JF128" s="9"/>
      <c r="JG128" s="9"/>
      <c r="JH128" s="9"/>
      <c r="JI128" s="9"/>
      <c r="JJ128" s="9"/>
      <c r="JK128" s="9"/>
      <c r="JL128" s="9"/>
      <c r="JM128" s="9"/>
      <c r="JN128" s="9"/>
      <c r="JO128" s="10" t="str">
        <f t="shared" si="1"/>
        <v>Take 5</v>
      </c>
    </row>
    <row r="129" spans="1:275" x14ac:dyDescent="0.25">
      <c r="A129" s="24">
        <v>126</v>
      </c>
      <c r="B129" s="16" t="s">
        <v>422</v>
      </c>
      <c r="C129" s="7">
        <f>AVERAGE(E129:JR129)</f>
        <v>8.1486486486486491</v>
      </c>
      <c r="D129" s="8">
        <f>COUNT(E129:JR129,"&gt;1")</f>
        <v>37</v>
      </c>
      <c r="E129" s="9">
        <v>8.5</v>
      </c>
      <c r="F129" s="9">
        <v>8</v>
      </c>
      <c r="G129" s="9">
        <v>8</v>
      </c>
      <c r="H129" s="9">
        <v>8</v>
      </c>
      <c r="I129" s="9"/>
      <c r="J129" s="9"/>
      <c r="K129" s="9"/>
      <c r="L129" s="9"/>
      <c r="M129" s="9">
        <v>10</v>
      </c>
      <c r="N129" s="9"/>
      <c r="O129" s="9">
        <v>10</v>
      </c>
      <c r="P129" s="9"/>
      <c r="Q129" s="9"/>
      <c r="R129" s="9">
        <v>8</v>
      </c>
      <c r="S129" s="9">
        <v>8</v>
      </c>
      <c r="T129" s="9">
        <v>9</v>
      </c>
      <c r="U129" s="9"/>
      <c r="V129" s="9"/>
      <c r="W129" s="9"/>
      <c r="X129" s="9"/>
      <c r="Y129" s="9"/>
      <c r="Z129" s="9"/>
      <c r="AA129" s="9">
        <v>8.5</v>
      </c>
      <c r="AB129" s="9">
        <v>8.5</v>
      </c>
      <c r="AC129" s="9">
        <v>8</v>
      </c>
      <c r="AD129" s="9"/>
      <c r="AE129" s="9"/>
      <c r="AF129" s="9"/>
      <c r="AG129" s="9"/>
      <c r="AH129" s="9"/>
      <c r="AI129" s="9"/>
      <c r="AJ129" s="9">
        <v>8.5</v>
      </c>
      <c r="AK129" s="9"/>
      <c r="AL129" s="9">
        <v>8.5</v>
      </c>
      <c r="AM129" s="9">
        <v>9</v>
      </c>
      <c r="AN129" s="9">
        <v>7.5</v>
      </c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>
        <v>8</v>
      </c>
      <c r="BE129" s="9"/>
      <c r="BF129" s="9"/>
      <c r="BG129" s="9"/>
      <c r="BH129" s="9"/>
      <c r="BI129" s="9">
        <v>9</v>
      </c>
      <c r="BJ129" s="9">
        <v>9</v>
      </c>
      <c r="BK129" s="9"/>
      <c r="BL129" s="9"/>
      <c r="BM129" s="9"/>
      <c r="BN129" s="9"/>
      <c r="BO129" s="9">
        <v>9</v>
      </c>
      <c r="BP129" s="9">
        <v>9</v>
      </c>
      <c r="BQ129" s="9"/>
      <c r="BR129" s="9"/>
      <c r="BS129" s="9">
        <v>7</v>
      </c>
      <c r="BT129" s="9"/>
      <c r="BU129" s="9">
        <v>8</v>
      </c>
      <c r="BV129" s="9"/>
      <c r="BW129" s="9">
        <v>9</v>
      </c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>
        <v>8</v>
      </c>
      <c r="CI129" s="9">
        <v>8.5</v>
      </c>
      <c r="CJ129" s="9">
        <v>9</v>
      </c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>
        <v>8.5</v>
      </c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>
        <v>6</v>
      </c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>
        <v>8</v>
      </c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>
        <v>5</v>
      </c>
      <c r="FZ129" s="9">
        <v>9</v>
      </c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>
        <v>5</v>
      </c>
      <c r="HF129" s="9">
        <v>7</v>
      </c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>
        <v>8</v>
      </c>
      <c r="JE129" s="9">
        <v>7.5</v>
      </c>
      <c r="JF129" s="9"/>
      <c r="JG129" s="9"/>
      <c r="JH129" s="9"/>
      <c r="JI129" s="9"/>
      <c r="JJ129" s="9"/>
      <c r="JK129" s="9"/>
      <c r="JL129" s="9">
        <v>8</v>
      </c>
      <c r="JM129" s="9"/>
      <c r="JN129" s="9"/>
      <c r="JO129" s="10" t="str">
        <f t="shared" si="1"/>
        <v>Splendor</v>
      </c>
    </row>
    <row r="130" spans="1:275" ht="10.199999999999999" x14ac:dyDescent="0.2">
      <c r="A130" s="24">
        <v>127</v>
      </c>
      <c r="B130" s="11" t="s">
        <v>122</v>
      </c>
      <c r="C130" s="7">
        <f>AVERAGE(E130:JR130)</f>
        <v>8.1447368421052637</v>
      </c>
      <c r="D130" s="8">
        <f>COUNT(E130:JR130,"&gt;1")</f>
        <v>38</v>
      </c>
      <c r="E130" s="9">
        <v>9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>
        <v>8.5</v>
      </c>
      <c r="AN130" s="9">
        <v>9</v>
      </c>
      <c r="AO130" s="9"/>
      <c r="AP130" s="9">
        <v>8.5</v>
      </c>
      <c r="AQ130" s="9">
        <v>8.5</v>
      </c>
      <c r="AR130" s="9">
        <v>7</v>
      </c>
      <c r="AS130" s="9"/>
      <c r="AT130" s="9">
        <v>8</v>
      </c>
      <c r="AU130" s="9"/>
      <c r="AV130" s="9"/>
      <c r="AW130" s="9"/>
      <c r="AX130" s="9"/>
      <c r="AY130" s="9"/>
      <c r="AZ130" s="9"/>
      <c r="BA130" s="9"/>
      <c r="BB130" s="9"/>
      <c r="BC130" s="9"/>
      <c r="BD130" s="9">
        <v>9</v>
      </c>
      <c r="BE130" s="9"/>
      <c r="BF130" s="9"/>
      <c r="BG130" s="9"/>
      <c r="BH130" s="9"/>
      <c r="BI130" s="9">
        <v>8</v>
      </c>
      <c r="BJ130" s="9">
        <v>8</v>
      </c>
      <c r="BK130" s="9">
        <v>8</v>
      </c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>
        <v>9</v>
      </c>
      <c r="CF130" s="9">
        <v>8</v>
      </c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>
        <v>9</v>
      </c>
      <c r="DJ130" s="9">
        <v>8</v>
      </c>
      <c r="DK130" s="9">
        <v>9</v>
      </c>
      <c r="DL130" s="9"/>
      <c r="DM130" s="9"/>
      <c r="DN130" s="9"/>
      <c r="DO130" s="9"/>
      <c r="DP130" s="9"/>
      <c r="DQ130" s="9"/>
      <c r="DR130" s="9">
        <v>8</v>
      </c>
      <c r="DS130" s="9">
        <v>9</v>
      </c>
      <c r="DT130" s="9"/>
      <c r="DU130" s="9"/>
      <c r="DV130" s="9"/>
      <c r="DW130" s="9"/>
      <c r="DX130" s="9"/>
      <c r="DY130" s="9"/>
      <c r="DZ130" s="9"/>
      <c r="EA130" s="9"/>
      <c r="EB130" s="9">
        <v>7</v>
      </c>
      <c r="EC130" s="9"/>
      <c r="ED130" s="9"/>
      <c r="EE130" s="9"/>
      <c r="EF130" s="9"/>
      <c r="EG130" s="9"/>
      <c r="EH130" s="9">
        <v>9</v>
      </c>
      <c r="EI130" s="9">
        <v>8</v>
      </c>
      <c r="EJ130" s="9"/>
      <c r="EK130" s="9"/>
      <c r="EL130" s="9"/>
      <c r="EM130" s="9"/>
      <c r="EN130" s="9">
        <v>9</v>
      </c>
      <c r="EO130" s="9"/>
      <c r="EP130" s="9"/>
      <c r="EQ130" s="9"/>
      <c r="ER130" s="9">
        <v>8</v>
      </c>
      <c r="ES130" s="9">
        <v>8</v>
      </c>
      <c r="ET130" s="9"/>
      <c r="EU130" s="9">
        <v>8</v>
      </c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>
        <v>8</v>
      </c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>
        <v>8.5</v>
      </c>
      <c r="GN130" s="9"/>
      <c r="GO130" s="9"/>
      <c r="GP130" s="9">
        <v>8</v>
      </c>
      <c r="GQ130" s="9"/>
      <c r="GR130" s="9"/>
      <c r="GS130" s="9"/>
      <c r="GT130" s="9">
        <v>8</v>
      </c>
      <c r="GU130" s="9"/>
      <c r="GV130" s="9"/>
      <c r="GW130" s="9"/>
      <c r="GX130" s="9"/>
      <c r="GY130" s="9"/>
      <c r="GZ130" s="9">
        <v>8</v>
      </c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>
        <v>8</v>
      </c>
      <c r="HN130" s="9"/>
      <c r="HO130" s="9"/>
      <c r="HP130" s="9"/>
      <c r="HQ130" s="9"/>
      <c r="HR130" s="9"/>
      <c r="HS130" s="9"/>
      <c r="HT130" s="9"/>
      <c r="HU130" s="9">
        <v>9</v>
      </c>
      <c r="HV130" s="9">
        <v>8</v>
      </c>
      <c r="HW130" s="9"/>
      <c r="HX130" s="9">
        <v>8</v>
      </c>
      <c r="HY130" s="9"/>
      <c r="HZ130" s="9"/>
      <c r="IA130" s="9">
        <v>9.5</v>
      </c>
      <c r="IB130" s="9"/>
      <c r="IC130" s="9"/>
      <c r="ID130" s="9">
        <v>8</v>
      </c>
      <c r="IE130" s="9"/>
      <c r="IF130" s="9"/>
      <c r="IG130" s="9"/>
      <c r="IH130" s="9"/>
      <c r="II130" s="9">
        <v>8</v>
      </c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>
        <v>2</v>
      </c>
      <c r="JL130" s="9"/>
      <c r="JM130" s="9"/>
      <c r="JN130" s="9"/>
      <c r="JO130" s="10" t="str">
        <f t="shared" ref="JO130:JO193" si="2">B130</f>
        <v>Machiavelli</v>
      </c>
    </row>
    <row r="131" spans="1:275" ht="10.199999999999999" x14ac:dyDescent="0.2">
      <c r="A131" s="24">
        <v>128</v>
      </c>
      <c r="B131" s="6" t="s">
        <v>112</v>
      </c>
      <c r="C131" s="7">
        <f>AVERAGE(E131:JR131)</f>
        <v>8.125</v>
      </c>
      <c r="D131" s="8">
        <f>COUNT(E131:JR131,"&gt;1")</f>
        <v>28</v>
      </c>
      <c r="E131" s="9">
        <v>7</v>
      </c>
      <c r="F131" s="9"/>
      <c r="G131" s="9"/>
      <c r="H131" s="9"/>
      <c r="I131" s="9"/>
      <c r="J131" s="9"/>
      <c r="K131" s="9"/>
      <c r="L131" s="9"/>
      <c r="M131" s="9">
        <v>9</v>
      </c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>
        <v>8.5</v>
      </c>
      <c r="AN131" s="9">
        <v>9</v>
      </c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>
        <v>5</v>
      </c>
      <c r="BR131" s="9"/>
      <c r="BS131" s="9"/>
      <c r="BT131" s="9"/>
      <c r="BU131" s="9"/>
      <c r="BV131" s="9"/>
      <c r="BW131" s="9">
        <v>7</v>
      </c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>
        <v>9</v>
      </c>
      <c r="DJ131" s="9">
        <v>10</v>
      </c>
      <c r="DK131" s="9">
        <v>9</v>
      </c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>
        <v>1</v>
      </c>
      <c r="EB131" s="9"/>
      <c r="EC131" s="9"/>
      <c r="ED131" s="9"/>
      <c r="EE131" s="9"/>
      <c r="EF131" s="9"/>
      <c r="EG131" s="9">
        <v>8</v>
      </c>
      <c r="EH131" s="9">
        <v>9.5</v>
      </c>
      <c r="EI131" s="9">
        <v>10</v>
      </c>
      <c r="EJ131" s="9">
        <v>10</v>
      </c>
      <c r="EK131" s="9"/>
      <c r="EL131" s="9">
        <v>9</v>
      </c>
      <c r="EM131" s="9"/>
      <c r="EN131" s="9">
        <v>8</v>
      </c>
      <c r="EO131" s="9"/>
      <c r="EP131" s="9"/>
      <c r="EQ131" s="9"/>
      <c r="ER131" s="9"/>
      <c r="ES131" s="9"/>
      <c r="ET131" s="9"/>
      <c r="EU131" s="9">
        <v>8</v>
      </c>
      <c r="EV131" s="9"/>
      <c r="EW131" s="9"/>
      <c r="EX131" s="9"/>
      <c r="EY131" s="9"/>
      <c r="EZ131" s="9"/>
      <c r="FA131" s="9"/>
      <c r="FB131" s="9"/>
      <c r="FC131" s="9">
        <v>9</v>
      </c>
      <c r="FD131" s="9"/>
      <c r="FE131" s="9"/>
      <c r="FF131" s="9"/>
      <c r="FG131" s="9"/>
      <c r="FH131" s="9"/>
      <c r="FI131" s="9">
        <v>10</v>
      </c>
      <c r="FJ131" s="9">
        <v>10</v>
      </c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>
        <v>9</v>
      </c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>
        <v>10</v>
      </c>
      <c r="HJ131" s="9"/>
      <c r="HK131" s="9"/>
      <c r="HL131" s="9"/>
      <c r="HM131" s="9"/>
      <c r="HN131" s="9">
        <v>8</v>
      </c>
      <c r="HO131" s="9">
        <v>8</v>
      </c>
      <c r="HP131" s="9"/>
      <c r="HQ131" s="9">
        <v>7</v>
      </c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>
        <v>1</v>
      </c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>
        <v>9.5</v>
      </c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>
        <v>9</v>
      </c>
      <c r="JM131" s="9"/>
      <c r="JN131" s="9"/>
      <c r="JO131" s="10" t="str">
        <f t="shared" si="2"/>
        <v>Times up</v>
      </c>
    </row>
    <row r="132" spans="1:275" x14ac:dyDescent="0.25">
      <c r="A132" s="24">
        <v>129</v>
      </c>
      <c r="B132" s="12" t="s">
        <v>268</v>
      </c>
      <c r="C132" s="7">
        <f>AVERAGE(E132:JR132)</f>
        <v>8.125</v>
      </c>
      <c r="D132" s="8">
        <f>COUNT(E132:JR132,"&gt;1")</f>
        <v>4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>
        <v>8.5</v>
      </c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>
        <v>8</v>
      </c>
      <c r="DJ132" s="9">
        <v>8</v>
      </c>
      <c r="DK132" s="9">
        <v>8</v>
      </c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10" t="str">
        <f t="shared" si="2"/>
        <v>De kathedraal het kaartspel</v>
      </c>
    </row>
    <row r="133" spans="1:275" x14ac:dyDescent="0.25">
      <c r="A133" s="24">
        <v>130</v>
      </c>
      <c r="B133" s="12" t="s">
        <v>196</v>
      </c>
      <c r="C133" s="7">
        <f>AVERAGE(E133:JR133)</f>
        <v>8.125</v>
      </c>
      <c r="D133" s="8">
        <f>COUNT(E133:JR133,"&gt;1")</f>
        <v>4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>
        <v>8.5</v>
      </c>
      <c r="AN133" s="9">
        <v>8</v>
      </c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>
        <v>8</v>
      </c>
      <c r="EO133" s="9"/>
      <c r="EP133" s="9"/>
      <c r="EQ133" s="9"/>
      <c r="ER133" s="9"/>
      <c r="ES133" s="9"/>
      <c r="ET133" s="9"/>
      <c r="EU133" s="9">
        <v>8</v>
      </c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10" t="str">
        <f t="shared" si="2"/>
        <v>Chocolatte</v>
      </c>
    </row>
    <row r="134" spans="1:275" ht="10.199999999999999" x14ac:dyDescent="0.2">
      <c r="A134" s="24">
        <v>131</v>
      </c>
      <c r="B134" s="6" t="s">
        <v>651</v>
      </c>
      <c r="C134" s="7">
        <f>AVERAGE(E134:JR134)</f>
        <v>8.125</v>
      </c>
      <c r="D134" s="8">
        <f>COUNT(E134:JR134,"&gt;1")</f>
        <v>4</v>
      </c>
      <c r="E134" s="9"/>
      <c r="F134" s="9">
        <v>9</v>
      </c>
      <c r="G134" s="9">
        <v>7.5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>
        <v>8.5</v>
      </c>
      <c r="AN134" s="9">
        <v>7.5</v>
      </c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10" t="str">
        <f t="shared" si="2"/>
        <v>Hellas mijnen</v>
      </c>
    </row>
    <row r="135" spans="1:275" ht="10.199999999999999" x14ac:dyDescent="0.2">
      <c r="A135" s="24">
        <v>132</v>
      </c>
      <c r="B135" s="11" t="s">
        <v>100</v>
      </c>
      <c r="C135" s="7">
        <f>AVERAGE(E135:JR135)</f>
        <v>8.1232142857142851</v>
      </c>
      <c r="D135" s="8">
        <f>COUNT(E135:JR135,"&gt;1")</f>
        <v>56</v>
      </c>
      <c r="E135" s="9">
        <v>9</v>
      </c>
      <c r="F135" s="9">
        <v>8</v>
      </c>
      <c r="G135" s="9">
        <v>9</v>
      </c>
      <c r="H135" s="9"/>
      <c r="I135" s="9"/>
      <c r="J135" s="9"/>
      <c r="K135" s="9"/>
      <c r="L135" s="9"/>
      <c r="M135" s="9">
        <v>8.5</v>
      </c>
      <c r="N135" s="9"/>
      <c r="O135" s="9"/>
      <c r="P135" s="9"/>
      <c r="Q135" s="9"/>
      <c r="R135" s="9"/>
      <c r="S135" s="9">
        <v>8.5</v>
      </c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>
        <v>8.5</v>
      </c>
      <c r="AL135" s="9"/>
      <c r="AM135" s="9">
        <v>9</v>
      </c>
      <c r="AN135" s="9">
        <v>7</v>
      </c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>
        <v>8</v>
      </c>
      <c r="BE135" s="9"/>
      <c r="BF135" s="9"/>
      <c r="BG135" s="9"/>
      <c r="BH135" s="9"/>
      <c r="BI135" s="9">
        <v>8</v>
      </c>
      <c r="BJ135" s="9"/>
      <c r="BK135" s="9"/>
      <c r="BL135" s="9"/>
      <c r="BM135" s="9"/>
      <c r="BN135" s="9"/>
      <c r="BO135" s="9"/>
      <c r="BP135" s="9"/>
      <c r="BQ135" s="9">
        <v>8</v>
      </c>
      <c r="BR135" s="9">
        <v>9</v>
      </c>
      <c r="BS135" s="9">
        <v>9.5</v>
      </c>
      <c r="BT135" s="9">
        <v>9</v>
      </c>
      <c r="BU135" s="9">
        <v>8.5</v>
      </c>
      <c r="BV135" s="9"/>
      <c r="BW135" s="9"/>
      <c r="BX135" s="9"/>
      <c r="BY135" s="9">
        <v>8.5</v>
      </c>
      <c r="BZ135" s="9"/>
      <c r="CA135" s="9">
        <v>8</v>
      </c>
      <c r="CB135" s="9"/>
      <c r="CC135" s="9">
        <v>9</v>
      </c>
      <c r="CD135" s="9">
        <v>10</v>
      </c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>
        <v>8.5</v>
      </c>
      <c r="DB135" s="9">
        <v>8.5</v>
      </c>
      <c r="DC135" s="9">
        <v>7</v>
      </c>
      <c r="DD135" s="9"/>
      <c r="DE135" s="9"/>
      <c r="DF135" s="9"/>
      <c r="DG135" s="9"/>
      <c r="DH135" s="9"/>
      <c r="DI135" s="9">
        <v>8</v>
      </c>
      <c r="DJ135" s="9">
        <v>8</v>
      </c>
      <c r="DK135" s="9">
        <v>8</v>
      </c>
      <c r="DL135" s="9">
        <v>8</v>
      </c>
      <c r="DM135" s="9">
        <v>8</v>
      </c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>
        <v>8</v>
      </c>
      <c r="EI135" s="9">
        <v>8</v>
      </c>
      <c r="EJ135" s="9"/>
      <c r="EK135" s="9">
        <v>9</v>
      </c>
      <c r="EL135" s="9"/>
      <c r="EM135" s="9"/>
      <c r="EN135" s="9">
        <v>9</v>
      </c>
      <c r="EO135" s="9"/>
      <c r="EP135" s="9"/>
      <c r="EQ135" s="9"/>
      <c r="ER135" s="9">
        <v>7</v>
      </c>
      <c r="ES135" s="9">
        <v>9</v>
      </c>
      <c r="ET135" s="9"/>
      <c r="EU135" s="9">
        <v>9</v>
      </c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>
        <v>9.4</v>
      </c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>
        <v>8</v>
      </c>
      <c r="FR135" s="9"/>
      <c r="FS135" s="9"/>
      <c r="FT135" s="9">
        <v>7</v>
      </c>
      <c r="FU135" s="9"/>
      <c r="FV135" s="9"/>
      <c r="FW135" s="9"/>
      <c r="FX135" s="9"/>
      <c r="FY135" s="9"/>
      <c r="FZ135" s="9"/>
      <c r="GA135" s="9">
        <v>9</v>
      </c>
      <c r="GB135" s="9"/>
      <c r="GC135" s="9"/>
      <c r="GD135" s="9"/>
      <c r="GE135" s="9"/>
      <c r="GF135" s="9"/>
      <c r="GG135" s="9"/>
      <c r="GH135" s="9">
        <v>7</v>
      </c>
      <c r="GI135" s="9">
        <v>8</v>
      </c>
      <c r="GJ135" s="9"/>
      <c r="GK135" s="9"/>
      <c r="GL135" s="9"/>
      <c r="GM135" s="9">
        <v>8</v>
      </c>
      <c r="GN135" s="9"/>
      <c r="GO135" s="9"/>
      <c r="GP135" s="9">
        <v>7</v>
      </c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>
        <v>8</v>
      </c>
      <c r="HE135" s="9"/>
      <c r="HF135" s="9"/>
      <c r="HG135" s="9">
        <v>8</v>
      </c>
      <c r="HH135" s="9"/>
      <c r="HI135" s="9">
        <v>9.5</v>
      </c>
      <c r="HJ135" s="9"/>
      <c r="HK135" s="9"/>
      <c r="HL135" s="9"/>
      <c r="HM135" s="9">
        <v>8</v>
      </c>
      <c r="HN135" s="9"/>
      <c r="HO135" s="9"/>
      <c r="HP135" s="9"/>
      <c r="HQ135" s="9"/>
      <c r="HR135" s="9"/>
      <c r="HS135" s="9"/>
      <c r="HT135" s="9"/>
      <c r="HU135" s="9">
        <v>9</v>
      </c>
      <c r="HV135" s="9">
        <v>6</v>
      </c>
      <c r="HW135" s="9"/>
      <c r="HX135" s="9">
        <v>7</v>
      </c>
      <c r="HY135" s="9"/>
      <c r="HZ135" s="9"/>
      <c r="IA135" s="9">
        <v>8</v>
      </c>
      <c r="IB135" s="9"/>
      <c r="IC135" s="9"/>
      <c r="ID135" s="9">
        <v>7</v>
      </c>
      <c r="IE135" s="9"/>
      <c r="IF135" s="9"/>
      <c r="IG135" s="9"/>
      <c r="IH135" s="9">
        <v>7</v>
      </c>
      <c r="II135" s="9"/>
      <c r="IJ135" s="9"/>
      <c r="IK135" s="9"/>
      <c r="IL135" s="9"/>
      <c r="IM135" s="9"/>
      <c r="IN135" s="9"/>
      <c r="IO135" s="9"/>
      <c r="IP135" s="9">
        <v>6</v>
      </c>
      <c r="IQ135" s="9"/>
      <c r="IR135" s="9">
        <v>6</v>
      </c>
      <c r="IS135" s="9">
        <v>8</v>
      </c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>
        <v>8</v>
      </c>
      <c r="JM135" s="9"/>
      <c r="JN135" s="9"/>
      <c r="JO135" s="10" t="str">
        <f t="shared" si="2"/>
        <v>Saboteur</v>
      </c>
    </row>
    <row r="136" spans="1:275" ht="10.199999999999999" x14ac:dyDescent="0.2">
      <c r="A136" s="24">
        <v>133</v>
      </c>
      <c r="B136" s="11" t="s">
        <v>101</v>
      </c>
      <c r="C136" s="7">
        <f>AVERAGE(E136:JR136)</f>
        <v>8.1212121212121211</v>
      </c>
      <c r="D136" s="8">
        <f>COUNT(E136:JR136,"&gt;1")</f>
        <v>33</v>
      </c>
      <c r="E136" s="9">
        <v>8.5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>
        <v>7</v>
      </c>
      <c r="S136" s="9">
        <v>8</v>
      </c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>
        <v>7</v>
      </c>
      <c r="AI136" s="9"/>
      <c r="AJ136" s="9"/>
      <c r="AK136" s="9"/>
      <c r="AL136" s="9"/>
      <c r="AM136" s="9">
        <v>8</v>
      </c>
      <c r="AN136" s="9">
        <v>7.5</v>
      </c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>
        <v>8</v>
      </c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>
        <v>8</v>
      </c>
      <c r="CA136" s="9"/>
      <c r="CB136" s="9">
        <v>6</v>
      </c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>
        <v>7</v>
      </c>
      <c r="CQ136" s="9">
        <v>7</v>
      </c>
      <c r="CR136" s="9">
        <v>7</v>
      </c>
      <c r="CS136" s="9">
        <v>7</v>
      </c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>
        <v>8</v>
      </c>
      <c r="DJ136" s="9">
        <v>10</v>
      </c>
      <c r="DK136" s="9">
        <v>9</v>
      </c>
      <c r="DL136" s="9"/>
      <c r="DM136" s="9"/>
      <c r="DN136" s="9"/>
      <c r="DO136" s="9"/>
      <c r="DP136" s="9"/>
      <c r="DQ136" s="9"/>
      <c r="DR136" s="9"/>
      <c r="DS136" s="9"/>
      <c r="DT136" s="9"/>
      <c r="DU136" s="9">
        <v>9</v>
      </c>
      <c r="DV136" s="9"/>
      <c r="DW136" s="9"/>
      <c r="DX136" s="9">
        <v>9</v>
      </c>
      <c r="DY136" s="9"/>
      <c r="DZ136" s="9"/>
      <c r="EA136" s="9">
        <v>10</v>
      </c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>
        <v>9</v>
      </c>
      <c r="ER136" s="9">
        <v>9</v>
      </c>
      <c r="ES136" s="9"/>
      <c r="ET136" s="9"/>
      <c r="EU136" s="9"/>
      <c r="EV136" s="9">
        <v>9</v>
      </c>
      <c r="EW136" s="9">
        <v>7</v>
      </c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>
        <v>10</v>
      </c>
      <c r="FP136" s="9">
        <v>9</v>
      </c>
      <c r="FQ136" s="9"/>
      <c r="FR136" s="9"/>
      <c r="FS136" s="9"/>
      <c r="FT136" s="9"/>
      <c r="FU136" s="9"/>
      <c r="FV136" s="9">
        <v>9</v>
      </c>
      <c r="FW136" s="9"/>
      <c r="FX136" s="9">
        <v>8</v>
      </c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>
        <v>8</v>
      </c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>
        <v>7</v>
      </c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>
        <v>10</v>
      </c>
      <c r="IC136" s="9"/>
      <c r="ID136" s="9"/>
      <c r="IE136" s="9"/>
      <c r="IF136" s="9"/>
      <c r="IG136" s="9"/>
      <c r="IH136" s="9"/>
      <c r="II136" s="9">
        <v>7</v>
      </c>
      <c r="IJ136" s="9"/>
      <c r="IK136" s="9"/>
      <c r="IL136" s="9">
        <v>8</v>
      </c>
      <c r="IM136" s="9">
        <v>7</v>
      </c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10" t="str">
        <f t="shared" si="2"/>
        <v>Expeditie Pyramide</v>
      </c>
    </row>
    <row r="137" spans="1:275" ht="10.199999999999999" x14ac:dyDescent="0.2">
      <c r="A137" s="24">
        <v>134</v>
      </c>
      <c r="B137" s="6" t="s">
        <v>80</v>
      </c>
      <c r="C137" s="7">
        <f>AVERAGE(E137:JR137)</f>
        <v>8.1160714285714288</v>
      </c>
      <c r="D137" s="8">
        <f>COUNT(E137:JR137,"&gt;1")</f>
        <v>56</v>
      </c>
      <c r="E137" s="9">
        <v>8</v>
      </c>
      <c r="F137" s="9">
        <v>9</v>
      </c>
      <c r="G137" s="9">
        <v>8</v>
      </c>
      <c r="H137" s="9">
        <v>8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>
        <v>9</v>
      </c>
      <c r="AN137" s="9">
        <v>8</v>
      </c>
      <c r="AO137" s="9"/>
      <c r="AP137" s="9">
        <v>7.5</v>
      </c>
      <c r="AQ137" s="9">
        <v>8.5</v>
      </c>
      <c r="AR137" s="9">
        <v>6.5</v>
      </c>
      <c r="AS137" s="9"/>
      <c r="AT137" s="9">
        <v>9</v>
      </c>
      <c r="AU137" s="9"/>
      <c r="AV137" s="9">
        <v>8.5</v>
      </c>
      <c r="AW137" s="9">
        <v>8.5</v>
      </c>
      <c r="AX137" s="9">
        <v>6</v>
      </c>
      <c r="AY137" s="9">
        <v>6.5</v>
      </c>
      <c r="AZ137" s="9">
        <v>7</v>
      </c>
      <c r="BA137" s="9"/>
      <c r="BB137" s="9"/>
      <c r="BC137" s="9"/>
      <c r="BD137" s="9"/>
      <c r="BE137" s="9">
        <v>9</v>
      </c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>
        <v>7</v>
      </c>
      <c r="BZ137" s="9">
        <v>9.5</v>
      </c>
      <c r="CA137" s="9"/>
      <c r="CB137" s="9"/>
      <c r="CC137" s="9">
        <v>10</v>
      </c>
      <c r="CD137" s="9">
        <v>10</v>
      </c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>
        <v>8.5</v>
      </c>
      <c r="DF137" s="9"/>
      <c r="DG137" s="9"/>
      <c r="DH137" s="9">
        <v>8</v>
      </c>
      <c r="DI137" s="9">
        <v>9</v>
      </c>
      <c r="DJ137" s="9">
        <v>10</v>
      </c>
      <c r="DK137" s="9">
        <v>8</v>
      </c>
      <c r="DL137" s="9"/>
      <c r="DM137" s="9"/>
      <c r="DN137" s="9"/>
      <c r="DO137" s="9"/>
      <c r="DP137" s="9"/>
      <c r="DQ137" s="9"/>
      <c r="DR137" s="9"/>
      <c r="DS137" s="9"/>
      <c r="DT137" s="9"/>
      <c r="DU137" s="9">
        <v>6</v>
      </c>
      <c r="DV137" s="9">
        <v>5</v>
      </c>
      <c r="DW137" s="9">
        <v>6</v>
      </c>
      <c r="DX137" s="9"/>
      <c r="DY137" s="9"/>
      <c r="DZ137" s="9">
        <v>5</v>
      </c>
      <c r="EA137" s="9"/>
      <c r="EB137" s="9"/>
      <c r="EC137" s="9"/>
      <c r="ED137" s="9"/>
      <c r="EE137" s="9">
        <v>9.5</v>
      </c>
      <c r="EF137" s="9"/>
      <c r="EG137" s="9"/>
      <c r="EH137" s="9"/>
      <c r="EI137" s="9"/>
      <c r="EJ137" s="9"/>
      <c r="EK137" s="9"/>
      <c r="EL137" s="9"/>
      <c r="EM137" s="9"/>
      <c r="EN137" s="9">
        <v>8</v>
      </c>
      <c r="EO137" s="9"/>
      <c r="EP137" s="9"/>
      <c r="EQ137" s="9"/>
      <c r="ER137" s="9"/>
      <c r="ES137" s="9"/>
      <c r="ET137" s="9"/>
      <c r="EU137" s="9"/>
      <c r="EV137" s="9"/>
      <c r="EW137" s="9">
        <v>7</v>
      </c>
      <c r="EX137" s="9"/>
      <c r="EY137" s="9"/>
      <c r="EZ137" s="9"/>
      <c r="FA137" s="9">
        <v>8</v>
      </c>
      <c r="FB137" s="9">
        <v>8</v>
      </c>
      <c r="FC137" s="9"/>
      <c r="FD137" s="9"/>
      <c r="FE137" s="9"/>
      <c r="FF137" s="9"/>
      <c r="FG137" s="9"/>
      <c r="FH137" s="9"/>
      <c r="FI137" s="9"/>
      <c r="FJ137" s="9"/>
      <c r="FK137" s="9">
        <v>9</v>
      </c>
      <c r="FL137" s="9">
        <v>9</v>
      </c>
      <c r="FM137" s="9"/>
      <c r="FN137" s="9"/>
      <c r="FO137" s="9">
        <v>10</v>
      </c>
      <c r="FP137" s="9"/>
      <c r="FQ137" s="9"/>
      <c r="FR137" s="9">
        <v>10</v>
      </c>
      <c r="FS137" s="9">
        <v>10</v>
      </c>
      <c r="FT137" s="9"/>
      <c r="FU137" s="9"/>
      <c r="FV137" s="9">
        <v>10</v>
      </c>
      <c r="FW137" s="9">
        <v>7</v>
      </c>
      <c r="FX137" s="9">
        <v>6</v>
      </c>
      <c r="FY137" s="9"/>
      <c r="FZ137" s="9"/>
      <c r="GA137" s="9"/>
      <c r="GB137" s="9">
        <v>4</v>
      </c>
      <c r="GC137" s="9">
        <v>8</v>
      </c>
      <c r="GD137" s="9">
        <v>10</v>
      </c>
      <c r="GE137" s="9"/>
      <c r="GF137" s="9"/>
      <c r="GG137" s="9"/>
      <c r="GH137" s="9">
        <v>8</v>
      </c>
      <c r="GI137" s="9">
        <v>8</v>
      </c>
      <c r="GJ137" s="9">
        <v>8</v>
      </c>
      <c r="GK137" s="9">
        <v>10</v>
      </c>
      <c r="GL137" s="9">
        <v>9</v>
      </c>
      <c r="GM137" s="9"/>
      <c r="GN137" s="9"/>
      <c r="GO137" s="9"/>
      <c r="GP137" s="9"/>
      <c r="GQ137" s="9">
        <v>10</v>
      </c>
      <c r="GR137" s="9">
        <v>10</v>
      </c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>
        <v>5</v>
      </c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>
        <v>8</v>
      </c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>
        <v>8</v>
      </c>
      <c r="IJ137" s="9"/>
      <c r="IK137" s="9"/>
      <c r="IL137" s="9"/>
      <c r="IM137" s="9"/>
      <c r="IN137" s="9"/>
      <c r="IO137" s="9"/>
      <c r="IP137" s="9"/>
      <c r="IQ137" s="9">
        <v>8</v>
      </c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10" t="str">
        <f t="shared" si="2"/>
        <v>Koehandel</v>
      </c>
    </row>
    <row r="138" spans="1:275" ht="16.5" customHeight="1" x14ac:dyDescent="0.25">
      <c r="A138" s="24">
        <v>135</v>
      </c>
      <c r="B138" s="14" t="s">
        <v>321</v>
      </c>
      <c r="C138" s="7">
        <f>AVERAGE(E138:JR138)</f>
        <v>8.1</v>
      </c>
      <c r="D138" s="8">
        <f>COUNT(E138:JR138,"&gt;1")</f>
        <v>5</v>
      </c>
      <c r="E138" s="9">
        <v>9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>
        <v>7</v>
      </c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>
        <v>9</v>
      </c>
      <c r="DO138" s="9">
        <v>9</v>
      </c>
      <c r="DP138" s="9">
        <v>6.5</v>
      </c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10" t="str">
        <f t="shared" si="2"/>
        <v>Hanabi</v>
      </c>
    </row>
    <row r="139" spans="1:275" ht="16.5" customHeight="1" x14ac:dyDescent="0.25">
      <c r="A139" s="24">
        <v>136</v>
      </c>
      <c r="B139" s="14" t="s">
        <v>261</v>
      </c>
      <c r="C139" s="7">
        <f>AVERAGE(E139:JR139)</f>
        <v>8.1</v>
      </c>
      <c r="D139" s="8">
        <f>COUNT(E139:JR139,"&gt;1")</f>
        <v>5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>
        <v>8</v>
      </c>
      <c r="DS139" s="9">
        <v>8</v>
      </c>
      <c r="DT139" s="9">
        <v>9</v>
      </c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>
        <v>9</v>
      </c>
      <c r="EI139" s="9">
        <v>6.5</v>
      </c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10" t="str">
        <f t="shared" si="2"/>
        <v>Fieser zauber</v>
      </c>
    </row>
    <row r="140" spans="1:275" ht="25.95" customHeight="1" x14ac:dyDescent="0.2">
      <c r="A140" s="24">
        <v>137</v>
      </c>
      <c r="B140" s="6" t="s">
        <v>588</v>
      </c>
      <c r="C140" s="7">
        <f>AVERAGE(E140:JR140)</f>
        <v>8.1</v>
      </c>
      <c r="D140" s="8">
        <f>COUNT(E140:JR140,"&gt;1")</f>
        <v>5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>
        <v>9</v>
      </c>
      <c r="AK140" s="9">
        <v>8.5</v>
      </c>
      <c r="AL140" s="9">
        <v>8</v>
      </c>
      <c r="AM140" s="9">
        <v>7</v>
      </c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>
        <v>8</v>
      </c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10" t="str">
        <f t="shared" si="2"/>
        <v>Port royal</v>
      </c>
    </row>
    <row r="141" spans="1:275" ht="10.199999999999999" x14ac:dyDescent="0.2">
      <c r="A141" s="24">
        <v>138</v>
      </c>
      <c r="B141" s="6" t="s">
        <v>589</v>
      </c>
      <c r="C141" s="7">
        <f>AVERAGE(E141:JR141)</f>
        <v>8.1</v>
      </c>
      <c r="D141" s="8">
        <f>COUNT(E141:JR141,"&gt;1")</f>
        <v>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>
        <v>8.5</v>
      </c>
      <c r="AQ141" s="9">
        <v>8</v>
      </c>
      <c r="AR141" s="9">
        <v>8</v>
      </c>
      <c r="AS141" s="9"/>
      <c r="AT141" s="9">
        <v>8</v>
      </c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>
        <v>8</v>
      </c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10" t="str">
        <f t="shared" si="2"/>
        <v>Trapwords</v>
      </c>
    </row>
    <row r="142" spans="1:275" ht="10.199999999999999" x14ac:dyDescent="0.2">
      <c r="A142" s="24">
        <v>139</v>
      </c>
      <c r="B142" s="6" t="s">
        <v>106</v>
      </c>
      <c r="C142" s="7">
        <f>AVERAGE(E142:JR142)</f>
        <v>8.0925925925925934</v>
      </c>
      <c r="D142" s="8">
        <f>COUNT(E142:JR142,"&gt;1")</f>
        <v>27</v>
      </c>
      <c r="E142" s="9">
        <v>7.5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>
        <v>7</v>
      </c>
      <c r="AN142" s="9">
        <v>7.5</v>
      </c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>
        <v>9</v>
      </c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>
        <v>7</v>
      </c>
      <c r="CU142" s="9"/>
      <c r="CV142" s="9"/>
      <c r="CW142" s="9"/>
      <c r="CX142" s="9">
        <v>8</v>
      </c>
      <c r="CY142" s="9"/>
      <c r="CZ142" s="9"/>
      <c r="DA142" s="9"/>
      <c r="DB142" s="9"/>
      <c r="DC142" s="9"/>
      <c r="DD142" s="9"/>
      <c r="DE142" s="9"/>
      <c r="DF142" s="9">
        <v>7</v>
      </c>
      <c r="DG142" s="9"/>
      <c r="DH142" s="9"/>
      <c r="DI142" s="9">
        <v>9</v>
      </c>
      <c r="DJ142" s="9">
        <v>9</v>
      </c>
      <c r="DK142" s="9">
        <v>9</v>
      </c>
      <c r="DL142" s="9"/>
      <c r="DM142" s="9"/>
      <c r="DN142" s="9"/>
      <c r="DO142" s="9"/>
      <c r="DP142" s="9"/>
      <c r="DQ142" s="9"/>
      <c r="DR142" s="9">
        <v>8.5</v>
      </c>
      <c r="DS142" s="9">
        <v>8.5</v>
      </c>
      <c r="DT142" s="9">
        <v>9</v>
      </c>
      <c r="DU142" s="9">
        <v>9</v>
      </c>
      <c r="DV142" s="9"/>
      <c r="DW142" s="9">
        <v>8</v>
      </c>
      <c r="DX142" s="9">
        <v>7.5</v>
      </c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>
        <v>8</v>
      </c>
      <c r="EO142" s="9">
        <v>7</v>
      </c>
      <c r="EP142" s="9"/>
      <c r="EQ142" s="9"/>
      <c r="ER142" s="9"/>
      <c r="ES142" s="9">
        <v>8</v>
      </c>
      <c r="ET142" s="9"/>
      <c r="EU142" s="9">
        <v>7</v>
      </c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>
        <v>10</v>
      </c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>
        <v>8</v>
      </c>
      <c r="HP142" s="9">
        <v>9</v>
      </c>
      <c r="HQ142" s="9">
        <v>8</v>
      </c>
      <c r="HR142" s="9"/>
      <c r="HS142" s="9"/>
      <c r="HT142" s="9"/>
      <c r="HU142" s="9"/>
      <c r="HV142" s="9"/>
      <c r="HW142" s="9"/>
      <c r="HX142" s="9"/>
      <c r="HY142" s="9"/>
      <c r="HZ142" s="9"/>
      <c r="IA142" s="9">
        <v>8</v>
      </c>
      <c r="IB142" s="9"/>
      <c r="IC142" s="9"/>
      <c r="ID142" s="9"/>
      <c r="IE142" s="9"/>
      <c r="IF142" s="9"/>
      <c r="IG142" s="9"/>
      <c r="IH142" s="9"/>
      <c r="II142" s="9"/>
      <c r="IJ142" s="9"/>
      <c r="IK142" s="9">
        <v>7</v>
      </c>
      <c r="IL142" s="9"/>
      <c r="IM142" s="9"/>
      <c r="IN142" s="9">
        <v>8</v>
      </c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10" t="str">
        <f t="shared" si="2"/>
        <v>Keltis</v>
      </c>
    </row>
    <row r="143" spans="1:275" x14ac:dyDescent="0.25">
      <c r="A143" s="24">
        <v>140</v>
      </c>
      <c r="B143" s="14" t="s">
        <v>333</v>
      </c>
      <c r="C143" s="7">
        <f>AVERAGE(E143:JR143)</f>
        <v>8.0909090909090917</v>
      </c>
      <c r="D143" s="8">
        <f>COUNT(E143:JR143,"&gt;1")</f>
        <v>11</v>
      </c>
      <c r="E143" s="9"/>
      <c r="F143" s="9"/>
      <c r="G143" s="9"/>
      <c r="H143" s="9"/>
      <c r="I143" s="9"/>
      <c r="J143" s="9"/>
      <c r="K143" s="9"/>
      <c r="L143" s="9"/>
      <c r="M143" s="9">
        <v>8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>
        <v>8</v>
      </c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>
        <v>8</v>
      </c>
      <c r="BR143" s="9"/>
      <c r="BS143" s="9"/>
      <c r="BT143" s="9"/>
      <c r="BU143" s="9"/>
      <c r="BV143" s="9"/>
      <c r="BW143" s="9"/>
      <c r="BX143" s="9"/>
      <c r="BY143" s="9"/>
      <c r="BZ143" s="9"/>
      <c r="CA143" s="9">
        <v>10</v>
      </c>
      <c r="CB143" s="9">
        <v>9</v>
      </c>
      <c r="CC143" s="9">
        <v>9</v>
      </c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>
        <v>5.5</v>
      </c>
      <c r="DD143" s="9"/>
      <c r="DE143" s="9"/>
      <c r="DF143" s="9"/>
      <c r="DG143" s="9"/>
      <c r="DH143" s="9"/>
      <c r="DI143" s="9">
        <v>7.5</v>
      </c>
      <c r="DJ143" s="9">
        <v>7</v>
      </c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>
        <v>8</v>
      </c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>
        <v>9</v>
      </c>
      <c r="JG143" s="9"/>
      <c r="JH143" s="9"/>
      <c r="JI143" s="9"/>
      <c r="JJ143" s="9"/>
      <c r="JK143" s="9"/>
      <c r="JL143" s="9"/>
      <c r="JM143" s="9"/>
      <c r="JN143" s="9"/>
      <c r="JO143" s="10" t="str">
        <f t="shared" si="2"/>
        <v>Kat en muis</v>
      </c>
    </row>
    <row r="144" spans="1:275" ht="10.199999999999999" x14ac:dyDescent="0.2">
      <c r="A144" s="24">
        <v>141</v>
      </c>
      <c r="B144" s="6" t="s">
        <v>82</v>
      </c>
      <c r="C144" s="7">
        <f>AVERAGE(E144:JR144)</f>
        <v>8.0862068965517242</v>
      </c>
      <c r="D144" s="8">
        <f>COUNT(E144:JR144,"&gt;1")</f>
        <v>29</v>
      </c>
      <c r="E144" s="9">
        <v>8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>
        <v>8</v>
      </c>
      <c r="AN144" s="9">
        <v>7</v>
      </c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>
        <v>8</v>
      </c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>
        <v>9</v>
      </c>
      <c r="CZ144" s="9"/>
      <c r="DA144" s="9"/>
      <c r="DB144" s="9"/>
      <c r="DC144" s="9"/>
      <c r="DD144" s="9"/>
      <c r="DE144" s="9"/>
      <c r="DF144" s="9"/>
      <c r="DG144" s="9"/>
      <c r="DH144" s="9"/>
      <c r="DI144" s="9">
        <v>7</v>
      </c>
      <c r="DJ144" s="9">
        <v>9.5</v>
      </c>
      <c r="DK144" s="9">
        <v>9</v>
      </c>
      <c r="DL144" s="9"/>
      <c r="DM144" s="9"/>
      <c r="DN144" s="9"/>
      <c r="DO144" s="9"/>
      <c r="DP144" s="9"/>
      <c r="DQ144" s="9"/>
      <c r="DR144" s="9"/>
      <c r="DS144" s="9"/>
      <c r="DT144" s="9"/>
      <c r="DU144" s="9">
        <v>8</v>
      </c>
      <c r="DV144" s="9"/>
      <c r="DW144" s="9">
        <v>8</v>
      </c>
      <c r="DX144" s="9">
        <v>7</v>
      </c>
      <c r="DY144" s="9"/>
      <c r="DZ144" s="9"/>
      <c r="EA144" s="9"/>
      <c r="EB144" s="9"/>
      <c r="EC144" s="9"/>
      <c r="ED144" s="9"/>
      <c r="EE144" s="9"/>
      <c r="EF144" s="9"/>
      <c r="EG144" s="9"/>
      <c r="EH144" s="9">
        <v>7</v>
      </c>
      <c r="EI144" s="9">
        <v>9</v>
      </c>
      <c r="EJ144" s="9">
        <v>7</v>
      </c>
      <c r="EK144" s="9">
        <v>9</v>
      </c>
      <c r="EL144" s="9"/>
      <c r="EM144" s="9">
        <v>9</v>
      </c>
      <c r="EN144" s="9">
        <v>8</v>
      </c>
      <c r="EO144" s="9"/>
      <c r="EP144" s="9"/>
      <c r="EQ144" s="9"/>
      <c r="ER144" s="9">
        <v>9</v>
      </c>
      <c r="ES144" s="9"/>
      <c r="ET144" s="9"/>
      <c r="EU144" s="9">
        <v>9</v>
      </c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>
        <v>9</v>
      </c>
      <c r="FR144" s="9"/>
      <c r="FS144" s="9">
        <v>9</v>
      </c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>
        <v>9</v>
      </c>
      <c r="GI144" s="9">
        <v>7</v>
      </c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>
        <v>8.5</v>
      </c>
      <c r="HA144" s="9"/>
      <c r="HB144" s="9"/>
      <c r="HC144" s="9"/>
      <c r="HD144" s="9"/>
      <c r="HE144" s="9"/>
      <c r="HF144" s="9"/>
      <c r="HG144" s="9"/>
      <c r="HH144" s="9"/>
      <c r="HI144" s="9">
        <v>7</v>
      </c>
      <c r="HJ144" s="9"/>
      <c r="HK144" s="9"/>
      <c r="HL144" s="9"/>
      <c r="HM144" s="9">
        <v>8</v>
      </c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>
        <v>7.5</v>
      </c>
      <c r="IB144" s="9"/>
      <c r="IC144" s="9"/>
      <c r="ID144" s="9"/>
      <c r="IE144" s="9"/>
      <c r="IF144" s="9"/>
      <c r="IG144" s="9"/>
      <c r="IH144" s="9"/>
      <c r="II144" s="9">
        <v>5</v>
      </c>
      <c r="IJ144" s="9"/>
      <c r="IK144" s="9"/>
      <c r="IL144" s="9"/>
      <c r="IM144" s="9"/>
      <c r="IN144" s="9">
        <v>9</v>
      </c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10" t="str">
        <f t="shared" si="2"/>
        <v>Party Animals</v>
      </c>
    </row>
    <row r="145" spans="1:275" ht="10.199999999999999" x14ac:dyDescent="0.2">
      <c r="A145" s="24">
        <v>142</v>
      </c>
      <c r="B145" s="6" t="s">
        <v>575</v>
      </c>
      <c r="C145" s="7">
        <f>AVERAGE(E145:JR145)</f>
        <v>8.0833333333333339</v>
      </c>
      <c r="D145" s="8">
        <f>COUNT(E145:JR145,"&gt;1")</f>
        <v>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>
        <v>9.5</v>
      </c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>
        <v>9</v>
      </c>
      <c r="BJ145" s="9">
        <v>9</v>
      </c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>
        <v>7</v>
      </c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>
        <v>7</v>
      </c>
      <c r="HF145" s="9">
        <v>7</v>
      </c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10" t="str">
        <f t="shared" si="2"/>
        <v>Pandemic</v>
      </c>
    </row>
    <row r="146" spans="1:275" ht="10.199999999999999" x14ac:dyDescent="0.2">
      <c r="A146" s="24">
        <v>143</v>
      </c>
      <c r="B146" s="6" t="s">
        <v>399</v>
      </c>
      <c r="C146" s="7">
        <f>AVERAGE(E146:JR146)</f>
        <v>8.0833333333333339</v>
      </c>
      <c r="D146" s="8">
        <f>COUNT(E146:JR146,"&gt;1")</f>
        <v>6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>
        <v>7</v>
      </c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>
        <v>8</v>
      </c>
      <c r="BR146" s="9"/>
      <c r="BS146" s="9">
        <v>7</v>
      </c>
      <c r="BT146" s="9">
        <v>8.5</v>
      </c>
      <c r="BU146" s="9">
        <v>9</v>
      </c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>
        <v>9</v>
      </c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10" t="str">
        <f t="shared" si="2"/>
        <v>Crazy creatures of Dr Doom</v>
      </c>
    </row>
    <row r="147" spans="1:275" ht="10.199999999999999" x14ac:dyDescent="0.2">
      <c r="A147" s="24">
        <v>144</v>
      </c>
      <c r="B147" s="6" t="s">
        <v>127</v>
      </c>
      <c r="C147" s="7">
        <f>AVERAGE(E147:JR147)</f>
        <v>8.0754716981132084</v>
      </c>
      <c r="D147" s="8">
        <f>COUNT(E147:JR147,"&gt;1")</f>
        <v>53</v>
      </c>
      <c r="E147" s="9">
        <v>8</v>
      </c>
      <c r="F147" s="9"/>
      <c r="G147" s="9">
        <v>10</v>
      </c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>
        <v>8</v>
      </c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>
        <v>9</v>
      </c>
      <c r="AI147" s="9"/>
      <c r="AJ147" s="9">
        <v>7</v>
      </c>
      <c r="AK147" s="9">
        <v>7.5</v>
      </c>
      <c r="AL147" s="9">
        <v>8</v>
      </c>
      <c r="AM147" s="9">
        <v>8.5</v>
      </c>
      <c r="AN147" s="9">
        <v>8</v>
      </c>
      <c r="AO147" s="9"/>
      <c r="AP147" s="9">
        <v>8</v>
      </c>
      <c r="AQ147" s="9">
        <v>7</v>
      </c>
      <c r="AR147" s="9">
        <v>7.5</v>
      </c>
      <c r="AS147" s="9">
        <v>9</v>
      </c>
      <c r="AT147" s="9"/>
      <c r="AU147" s="9">
        <v>8</v>
      </c>
      <c r="AV147" s="9"/>
      <c r="AW147" s="9"/>
      <c r="AX147" s="9"/>
      <c r="AY147" s="9"/>
      <c r="AZ147" s="9"/>
      <c r="BA147" s="9"/>
      <c r="BB147" s="9"/>
      <c r="BC147" s="9">
        <v>8</v>
      </c>
      <c r="BD147" s="9"/>
      <c r="BE147" s="9"/>
      <c r="BF147" s="9"/>
      <c r="BG147" s="9"/>
      <c r="BH147" s="9"/>
      <c r="BI147" s="9">
        <v>8.5</v>
      </c>
      <c r="BJ147" s="9"/>
      <c r="BK147" s="9"/>
      <c r="BL147" s="9"/>
      <c r="BM147" s="9"/>
      <c r="BN147" s="9"/>
      <c r="BO147" s="9"/>
      <c r="BP147" s="9"/>
      <c r="BQ147" s="9"/>
      <c r="BR147" s="9"/>
      <c r="BS147" s="9">
        <v>8.5</v>
      </c>
      <c r="BT147" s="9">
        <v>8</v>
      </c>
      <c r="BU147" s="9">
        <v>8</v>
      </c>
      <c r="BV147" s="9"/>
      <c r="BW147" s="9"/>
      <c r="BX147" s="9"/>
      <c r="BY147" s="9"/>
      <c r="BZ147" s="9"/>
      <c r="CA147" s="9">
        <v>8</v>
      </c>
      <c r="CB147" s="9">
        <v>9</v>
      </c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>
        <v>8</v>
      </c>
      <c r="CY147" s="9">
        <v>9</v>
      </c>
      <c r="CZ147" s="9"/>
      <c r="DA147" s="9">
        <v>8</v>
      </c>
      <c r="DB147" s="9"/>
      <c r="DC147" s="9"/>
      <c r="DD147" s="9"/>
      <c r="DE147" s="9"/>
      <c r="DF147" s="9"/>
      <c r="DG147" s="9"/>
      <c r="DH147" s="9"/>
      <c r="DI147" s="9">
        <v>8</v>
      </c>
      <c r="DJ147" s="9">
        <v>9</v>
      </c>
      <c r="DK147" s="9">
        <v>9</v>
      </c>
      <c r="DL147" s="9"/>
      <c r="DM147" s="9"/>
      <c r="DN147" s="9"/>
      <c r="DO147" s="9"/>
      <c r="DP147" s="9"/>
      <c r="DQ147" s="9"/>
      <c r="DR147" s="9">
        <v>8</v>
      </c>
      <c r="DS147" s="9">
        <v>7</v>
      </c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>
        <v>8.5</v>
      </c>
      <c r="EI147" s="9">
        <v>7.5</v>
      </c>
      <c r="EJ147" s="9"/>
      <c r="EK147" s="9">
        <v>6</v>
      </c>
      <c r="EL147" s="9"/>
      <c r="EM147" s="9"/>
      <c r="EN147" s="9"/>
      <c r="EO147" s="9"/>
      <c r="EP147" s="9"/>
      <c r="EQ147" s="9"/>
      <c r="ER147" s="9"/>
      <c r="ES147" s="9">
        <v>8.5</v>
      </c>
      <c r="ET147" s="9"/>
      <c r="EU147" s="9">
        <v>4</v>
      </c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>
        <v>4</v>
      </c>
      <c r="FR147" s="9"/>
      <c r="FS147" s="9"/>
      <c r="FT147" s="9">
        <v>9</v>
      </c>
      <c r="FU147" s="9"/>
      <c r="FV147" s="9"/>
      <c r="FW147" s="9">
        <v>9</v>
      </c>
      <c r="FX147" s="9">
        <v>6</v>
      </c>
      <c r="FY147" s="9"/>
      <c r="FZ147" s="9"/>
      <c r="GA147" s="9"/>
      <c r="GB147" s="9">
        <v>8</v>
      </c>
      <c r="GC147" s="9">
        <v>8</v>
      </c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>
        <v>8</v>
      </c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>
        <v>8</v>
      </c>
      <c r="HC147" s="9"/>
      <c r="HD147" s="9">
        <v>8</v>
      </c>
      <c r="HE147" s="9">
        <v>9</v>
      </c>
      <c r="HF147" s="9">
        <v>9</v>
      </c>
      <c r="HG147" s="9">
        <v>7</v>
      </c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>
        <v>8</v>
      </c>
      <c r="HX147" s="9">
        <v>10</v>
      </c>
      <c r="HY147" s="9">
        <v>10</v>
      </c>
      <c r="HZ147" s="9">
        <v>9</v>
      </c>
      <c r="IA147" s="9">
        <v>8</v>
      </c>
      <c r="IB147" s="9"/>
      <c r="IC147" s="9">
        <v>9</v>
      </c>
      <c r="ID147" s="9"/>
      <c r="IE147" s="9"/>
      <c r="IF147" s="9"/>
      <c r="IG147" s="9"/>
      <c r="IH147" s="9"/>
      <c r="II147" s="9">
        <v>9</v>
      </c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10" t="str">
        <f t="shared" si="2"/>
        <v>Maffiosi</v>
      </c>
    </row>
    <row r="148" spans="1:275" ht="10.199999999999999" x14ac:dyDescent="0.2">
      <c r="A148" s="24">
        <v>145</v>
      </c>
      <c r="B148" s="6" t="s">
        <v>75</v>
      </c>
      <c r="C148" s="7">
        <f>AVERAGE(E148:JR148)</f>
        <v>8.0625</v>
      </c>
      <c r="D148" s="8">
        <f>COUNT(E148:JR148,"&gt;1")</f>
        <v>24</v>
      </c>
      <c r="E148" s="9">
        <v>9</v>
      </c>
      <c r="F148" s="9">
        <v>7</v>
      </c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>
        <v>7</v>
      </c>
      <c r="AK148" s="9"/>
      <c r="AL148" s="9">
        <v>7.5</v>
      </c>
      <c r="AM148" s="9">
        <v>9</v>
      </c>
      <c r="AN148" s="9">
        <v>9</v>
      </c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>
        <v>10</v>
      </c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>
        <v>10</v>
      </c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>
        <v>4</v>
      </c>
      <c r="DJ148" s="9">
        <v>8</v>
      </c>
      <c r="DK148" s="9">
        <v>8</v>
      </c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>
        <v>7.5</v>
      </c>
      <c r="EC148" s="9"/>
      <c r="ED148" s="9"/>
      <c r="EE148" s="9"/>
      <c r="EF148" s="9"/>
      <c r="EG148" s="9"/>
      <c r="EH148" s="9"/>
      <c r="EI148" s="9"/>
      <c r="EJ148" s="9"/>
      <c r="EK148" s="9"/>
      <c r="EL148" s="9">
        <v>6</v>
      </c>
      <c r="EM148" s="9"/>
      <c r="EN148" s="9"/>
      <c r="EO148" s="9"/>
      <c r="EP148" s="9"/>
      <c r="EQ148" s="9"/>
      <c r="ER148" s="9">
        <v>8</v>
      </c>
      <c r="ES148" s="9">
        <v>8.5</v>
      </c>
      <c r="ET148" s="9"/>
      <c r="EU148" s="9">
        <v>10</v>
      </c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>
        <v>7</v>
      </c>
      <c r="FJ148" s="9">
        <v>7</v>
      </c>
      <c r="FK148" s="9"/>
      <c r="FL148" s="9"/>
      <c r="FM148" s="9"/>
      <c r="FN148" s="9"/>
      <c r="FO148" s="9"/>
      <c r="FP148" s="9"/>
      <c r="FQ148" s="9">
        <v>9</v>
      </c>
      <c r="FR148" s="9"/>
      <c r="FS148" s="9"/>
      <c r="FT148" s="9"/>
      <c r="FU148" s="9"/>
      <c r="FV148" s="9"/>
      <c r="FW148" s="9"/>
      <c r="FX148" s="9"/>
      <c r="FY148" s="9"/>
      <c r="FZ148" s="9"/>
      <c r="GA148" s="9">
        <v>9</v>
      </c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>
        <v>7</v>
      </c>
      <c r="HX148" s="9">
        <v>7</v>
      </c>
      <c r="HY148" s="9"/>
      <c r="HZ148" s="9"/>
      <c r="IA148" s="9"/>
      <c r="IB148" s="9"/>
      <c r="IC148" s="9">
        <v>10</v>
      </c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>
        <v>9</v>
      </c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10" t="str">
        <f t="shared" si="2"/>
        <v>Pow Pow</v>
      </c>
    </row>
    <row r="149" spans="1:275" x14ac:dyDescent="0.25">
      <c r="A149" s="24">
        <v>146</v>
      </c>
      <c r="B149" s="14" t="s">
        <v>262</v>
      </c>
      <c r="C149" s="7">
        <f>AVERAGE(E149:JR149)</f>
        <v>8.0576923076923084</v>
      </c>
      <c r="D149" s="8">
        <f>COUNT(E149:JR149,"&gt;1")</f>
        <v>26</v>
      </c>
      <c r="E149" s="9">
        <v>9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>
        <v>8.5</v>
      </c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>
        <v>8</v>
      </c>
      <c r="BD149" s="9">
        <v>8</v>
      </c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>
        <v>9.5</v>
      </c>
      <c r="BR149" s="9"/>
      <c r="BS149" s="9"/>
      <c r="BT149" s="9">
        <v>8</v>
      </c>
      <c r="BU149" s="9">
        <v>7</v>
      </c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>
        <v>7</v>
      </c>
      <c r="DB149" s="9"/>
      <c r="DC149" s="9"/>
      <c r="DD149" s="9"/>
      <c r="DE149" s="9"/>
      <c r="DF149" s="9"/>
      <c r="DG149" s="9"/>
      <c r="DH149" s="9"/>
      <c r="DI149" s="9">
        <v>7.5</v>
      </c>
      <c r="DJ149" s="9">
        <v>8</v>
      </c>
      <c r="DK149" s="9">
        <v>7</v>
      </c>
      <c r="DL149" s="9"/>
      <c r="DM149" s="9"/>
      <c r="DN149" s="9"/>
      <c r="DO149" s="9"/>
      <c r="DP149" s="9"/>
      <c r="DQ149" s="9"/>
      <c r="DR149" s="9">
        <v>8</v>
      </c>
      <c r="DS149" s="9">
        <v>9</v>
      </c>
      <c r="DT149" s="9">
        <v>9</v>
      </c>
      <c r="DU149" s="9">
        <v>8</v>
      </c>
      <c r="DV149" s="9">
        <v>9</v>
      </c>
      <c r="DW149" s="9"/>
      <c r="DX149" s="9"/>
      <c r="DY149" s="9"/>
      <c r="DZ149" s="9">
        <v>7</v>
      </c>
      <c r="EA149" s="9"/>
      <c r="EB149" s="9">
        <v>9</v>
      </c>
      <c r="EC149" s="9"/>
      <c r="ED149" s="9"/>
      <c r="EE149" s="9">
        <v>7.5</v>
      </c>
      <c r="EF149" s="9"/>
      <c r="EG149" s="9"/>
      <c r="EH149" s="9"/>
      <c r="EI149" s="9"/>
      <c r="EJ149" s="9"/>
      <c r="EK149" s="9"/>
      <c r="EL149" s="9"/>
      <c r="EM149" s="9"/>
      <c r="EN149" s="9">
        <v>8</v>
      </c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>
        <v>7</v>
      </c>
      <c r="HG149" s="9">
        <v>8</v>
      </c>
      <c r="HH149" s="9"/>
      <c r="HI149" s="9">
        <v>8.5</v>
      </c>
      <c r="HJ149" s="9">
        <v>7</v>
      </c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>
        <v>8.5</v>
      </c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>
        <v>8.5</v>
      </c>
      <c r="JM149" s="9"/>
      <c r="JN149" s="9"/>
      <c r="JO149" s="10" t="str">
        <f t="shared" si="2"/>
        <v>Avanti</v>
      </c>
    </row>
    <row r="150" spans="1:275" ht="10.199999999999999" x14ac:dyDescent="0.2">
      <c r="A150" s="24">
        <v>147</v>
      </c>
      <c r="B150" s="6" t="s">
        <v>73</v>
      </c>
      <c r="C150" s="7">
        <f>AVERAGE(E150:JR150)</f>
        <v>8.045454545454545</v>
      </c>
      <c r="D150" s="8">
        <f>COUNT(E150:JR150,"&gt;1")</f>
        <v>33</v>
      </c>
      <c r="E150" s="9">
        <v>8</v>
      </c>
      <c r="F150" s="9"/>
      <c r="G150" s="9"/>
      <c r="H150" s="9"/>
      <c r="I150" s="9">
        <v>7</v>
      </c>
      <c r="J150" s="9">
        <v>7</v>
      </c>
      <c r="K150" s="9">
        <v>7</v>
      </c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>
        <v>9.5</v>
      </c>
      <c r="AN150" s="9">
        <v>8</v>
      </c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>
        <v>8</v>
      </c>
      <c r="CM150" s="9"/>
      <c r="CN150" s="9">
        <v>10</v>
      </c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>
        <v>7.5</v>
      </c>
      <c r="EI150" s="9">
        <v>8</v>
      </c>
      <c r="EJ150" s="9"/>
      <c r="EK150" s="9">
        <v>8</v>
      </c>
      <c r="EL150" s="9"/>
      <c r="EM150" s="9"/>
      <c r="EN150" s="9">
        <v>7</v>
      </c>
      <c r="EO150" s="9"/>
      <c r="EP150" s="9"/>
      <c r="EQ150" s="9"/>
      <c r="ER150" s="9">
        <v>8</v>
      </c>
      <c r="ES150" s="9">
        <v>8.5</v>
      </c>
      <c r="ET150" s="9"/>
      <c r="EU150" s="9">
        <v>7</v>
      </c>
      <c r="EV150" s="9"/>
      <c r="EW150" s="9">
        <v>10</v>
      </c>
      <c r="EX150" s="9"/>
      <c r="EY150" s="9">
        <v>9</v>
      </c>
      <c r="EZ150" s="9"/>
      <c r="FA150" s="9">
        <v>9</v>
      </c>
      <c r="FB150" s="9">
        <v>9</v>
      </c>
      <c r="FC150" s="9"/>
      <c r="FD150" s="9"/>
      <c r="FE150" s="9"/>
      <c r="FF150" s="9"/>
      <c r="FG150" s="9"/>
      <c r="FH150" s="9"/>
      <c r="FI150" s="9">
        <v>6</v>
      </c>
      <c r="FJ150" s="9">
        <v>9</v>
      </c>
      <c r="FK150" s="9"/>
      <c r="FL150" s="9"/>
      <c r="FM150" s="9">
        <v>10</v>
      </c>
      <c r="FN150" s="9"/>
      <c r="FO150" s="9"/>
      <c r="FP150" s="9">
        <v>10</v>
      </c>
      <c r="FQ150" s="9">
        <v>8</v>
      </c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>
        <v>7.5</v>
      </c>
      <c r="GI150" s="9">
        <v>7.5</v>
      </c>
      <c r="GJ150" s="9"/>
      <c r="GK150" s="9"/>
      <c r="GL150" s="9"/>
      <c r="GM150" s="9"/>
      <c r="GN150" s="9"/>
      <c r="GO150" s="9"/>
      <c r="GP150" s="9"/>
      <c r="GQ150" s="9"/>
      <c r="GR150" s="9">
        <v>8</v>
      </c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>
        <v>8</v>
      </c>
      <c r="HJ150" s="9"/>
      <c r="HK150" s="9"/>
      <c r="HL150" s="9"/>
      <c r="HM150" s="9"/>
      <c r="HN150" s="9"/>
      <c r="HO150" s="9"/>
      <c r="HP150" s="9"/>
      <c r="HQ150" s="9"/>
      <c r="HR150" s="9"/>
      <c r="HS150" s="9">
        <v>6</v>
      </c>
      <c r="HT150" s="9">
        <v>6</v>
      </c>
      <c r="HU150" s="9"/>
      <c r="HV150" s="9"/>
      <c r="HW150" s="9"/>
      <c r="HX150" s="9">
        <v>8</v>
      </c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>
        <v>8</v>
      </c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>
        <v>8</v>
      </c>
      <c r="JO150" s="10" t="str">
        <f t="shared" si="2"/>
        <v>Spokentrap + uitbreiding</v>
      </c>
    </row>
    <row r="151" spans="1:275" x14ac:dyDescent="0.25">
      <c r="A151" s="24">
        <v>148</v>
      </c>
      <c r="B151" s="16" t="s">
        <v>87</v>
      </c>
      <c r="C151" s="7">
        <f>AVERAGE(E151:JR151)</f>
        <v>8.0333333333333332</v>
      </c>
      <c r="D151" s="8">
        <f>COUNT(E151:JR151,"&gt;1")</f>
        <v>15</v>
      </c>
      <c r="E151" s="9">
        <v>9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>
        <v>8</v>
      </c>
      <c r="AN151" s="9">
        <v>8</v>
      </c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>
        <v>8</v>
      </c>
      <c r="EG151" s="9"/>
      <c r="EH151" s="9"/>
      <c r="EI151" s="9"/>
      <c r="EJ151" s="9"/>
      <c r="EK151" s="9"/>
      <c r="EL151" s="9"/>
      <c r="EM151" s="9">
        <v>8</v>
      </c>
      <c r="EN151" s="9"/>
      <c r="EO151" s="9"/>
      <c r="EP151" s="9"/>
      <c r="EQ151" s="9">
        <v>9</v>
      </c>
      <c r="ER151" s="9"/>
      <c r="ES151" s="9">
        <v>8.5</v>
      </c>
      <c r="ET151" s="9"/>
      <c r="EU151" s="9"/>
      <c r="EV151" s="9"/>
      <c r="EW151" s="9"/>
      <c r="EX151" s="9">
        <v>8.5</v>
      </c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>
        <v>8</v>
      </c>
      <c r="GI151" s="9">
        <v>8</v>
      </c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>
        <v>8</v>
      </c>
      <c r="HY151" s="9"/>
      <c r="HZ151" s="9"/>
      <c r="IA151" s="9">
        <v>8.5</v>
      </c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>
        <v>6</v>
      </c>
      <c r="JE151" s="9">
        <v>6</v>
      </c>
      <c r="JF151" s="9"/>
      <c r="JG151" s="9"/>
      <c r="JH151" s="9"/>
      <c r="JI151" s="9"/>
      <c r="JJ151" s="9"/>
      <c r="JK151" s="9"/>
      <c r="JL151" s="9">
        <v>9</v>
      </c>
      <c r="JM151" s="9"/>
      <c r="JN151" s="9"/>
      <c r="JO151" s="10" t="str">
        <f t="shared" si="2"/>
        <v>Mysterie vd abdij</v>
      </c>
    </row>
    <row r="152" spans="1:275" x14ac:dyDescent="0.25">
      <c r="A152" s="24">
        <v>149</v>
      </c>
      <c r="B152" s="14" t="s">
        <v>505</v>
      </c>
      <c r="C152" s="7">
        <f>AVERAGE(E152:JR152)</f>
        <v>8</v>
      </c>
      <c r="D152" s="8">
        <f>COUNT(E152:JR152,"&gt;1")</f>
        <v>13</v>
      </c>
      <c r="E152" s="9"/>
      <c r="F152" s="9">
        <v>8</v>
      </c>
      <c r="G152" s="9"/>
      <c r="H152" s="9">
        <v>8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>
        <v>9</v>
      </c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>
        <v>6</v>
      </c>
      <c r="AK152" s="9">
        <v>8</v>
      </c>
      <c r="AL152" s="9">
        <v>8</v>
      </c>
      <c r="AM152" s="9">
        <v>9</v>
      </c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>
        <v>8</v>
      </c>
      <c r="BR152" s="9"/>
      <c r="BS152" s="9">
        <v>8.5</v>
      </c>
      <c r="BT152" s="9"/>
      <c r="BU152" s="9"/>
      <c r="BV152" s="9"/>
      <c r="BW152" s="9">
        <v>8</v>
      </c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>
        <v>8</v>
      </c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>
        <v>7.5</v>
      </c>
      <c r="JH152" s="9"/>
      <c r="JI152" s="9"/>
      <c r="JJ152" s="9"/>
      <c r="JK152" s="9"/>
      <c r="JL152" s="9">
        <v>8</v>
      </c>
      <c r="JM152" s="9"/>
      <c r="JN152" s="9"/>
      <c r="JO152" s="10" t="str">
        <f t="shared" si="2"/>
        <v>De zoektocht naar Eldorado</v>
      </c>
    </row>
    <row r="153" spans="1:275" ht="10.199999999999999" x14ac:dyDescent="0.2">
      <c r="A153" s="24">
        <v>150</v>
      </c>
      <c r="B153" s="6" t="s">
        <v>604</v>
      </c>
      <c r="C153" s="7">
        <f>AVERAGE(E153:JR153)</f>
        <v>8</v>
      </c>
      <c r="D153" s="8">
        <f>COUNT(E153:JR153,"&gt;1")</f>
        <v>13</v>
      </c>
      <c r="E153" s="9"/>
      <c r="F153" s="9">
        <v>8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>
        <v>8</v>
      </c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>
        <v>7</v>
      </c>
      <c r="AK153" s="9"/>
      <c r="AL153" s="9">
        <v>8</v>
      </c>
      <c r="AM153" s="9">
        <v>7.5</v>
      </c>
      <c r="AN153" s="9"/>
      <c r="AO153" s="9"/>
      <c r="AP153" s="9">
        <v>8</v>
      </c>
      <c r="AQ153" s="9">
        <v>8</v>
      </c>
      <c r="AR153" s="9">
        <v>8</v>
      </c>
      <c r="AS153" s="9">
        <v>9</v>
      </c>
      <c r="AT153" s="9">
        <v>9</v>
      </c>
      <c r="AU153" s="9">
        <v>6</v>
      </c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>
        <v>9.5</v>
      </c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>
        <v>8</v>
      </c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10" t="str">
        <f t="shared" si="2"/>
        <v>Fun facts</v>
      </c>
    </row>
    <row r="154" spans="1:275" x14ac:dyDescent="0.25">
      <c r="A154" s="24">
        <v>151</v>
      </c>
      <c r="B154" s="16" t="s">
        <v>371</v>
      </c>
      <c r="C154" s="7">
        <f>AVERAGE(E154:JR154)</f>
        <v>8</v>
      </c>
      <c r="D154" s="8">
        <f>COUNT(E154:JR154,"&gt;1")</f>
        <v>9</v>
      </c>
      <c r="E154" s="9">
        <v>8</v>
      </c>
      <c r="F154" s="9">
        <v>8</v>
      </c>
      <c r="G154" s="9"/>
      <c r="H154" s="9"/>
      <c r="I154" s="9"/>
      <c r="J154" s="9"/>
      <c r="K154" s="9"/>
      <c r="L154" s="9"/>
      <c r="M154" s="9">
        <v>8.5</v>
      </c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>
        <v>8</v>
      </c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>
        <v>9.5</v>
      </c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>
        <v>9</v>
      </c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>
        <v>8</v>
      </c>
      <c r="JE154" s="9">
        <v>5</v>
      </c>
      <c r="JF154" s="9"/>
      <c r="JG154" s="9"/>
      <c r="JH154" s="9"/>
      <c r="JI154" s="9"/>
      <c r="JJ154" s="9"/>
      <c r="JK154" s="9"/>
      <c r="JL154" s="9">
        <v>8</v>
      </c>
      <c r="JM154" s="9"/>
      <c r="JN154" s="9"/>
      <c r="JO154" s="10" t="str">
        <f t="shared" si="2"/>
        <v>Jolly Roger (Frederic)</v>
      </c>
    </row>
    <row r="155" spans="1:275" ht="10.199999999999999" x14ac:dyDescent="0.2">
      <c r="A155" s="24">
        <v>152</v>
      </c>
      <c r="B155" s="6" t="s">
        <v>128</v>
      </c>
      <c r="C155" s="7">
        <f>AVERAGE(E155:JR155)</f>
        <v>8</v>
      </c>
      <c r="D155" s="8">
        <f>COUNT(E155:JR155,"&gt;1")</f>
        <v>7</v>
      </c>
      <c r="E155" s="9">
        <v>8.5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>
        <v>7</v>
      </c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>
        <v>8</v>
      </c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>
        <v>8</v>
      </c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>
        <v>9</v>
      </c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>
        <v>7</v>
      </c>
      <c r="HY155" s="9"/>
      <c r="HZ155" s="9"/>
      <c r="IA155" s="9">
        <v>8.5</v>
      </c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10" t="str">
        <f t="shared" si="2"/>
        <v>Take it easy</v>
      </c>
    </row>
    <row r="156" spans="1:275" ht="10.199999999999999" x14ac:dyDescent="0.2">
      <c r="A156" s="24">
        <v>153</v>
      </c>
      <c r="B156" s="6" t="s">
        <v>659</v>
      </c>
      <c r="C156" s="7">
        <f>AVERAGE(E156:JR156)</f>
        <v>8</v>
      </c>
      <c r="D156" s="8">
        <f>COUNT(E156:JR156,"&gt;1")</f>
        <v>6</v>
      </c>
      <c r="E156" s="9">
        <v>8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>
        <v>8.5</v>
      </c>
      <c r="AK156" s="9"/>
      <c r="AL156" s="9">
        <v>9</v>
      </c>
      <c r="AM156" s="9"/>
      <c r="AN156" s="9">
        <v>8</v>
      </c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>
        <v>7.5</v>
      </c>
      <c r="BJ156" s="9">
        <v>7</v>
      </c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10" t="str">
        <f t="shared" si="2"/>
        <v>3 Chapters</v>
      </c>
    </row>
    <row r="157" spans="1:275" ht="10.199999999999999" x14ac:dyDescent="0.2">
      <c r="A157" s="24">
        <v>154</v>
      </c>
      <c r="B157" s="6" t="s">
        <v>110</v>
      </c>
      <c r="C157" s="7">
        <f>AVERAGE(E157:JR157)</f>
        <v>8</v>
      </c>
      <c r="D157" s="8">
        <f>COUNT(E157:JR157,"&gt;1")</f>
        <v>6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>
        <v>8</v>
      </c>
      <c r="AN157" s="9">
        <v>7</v>
      </c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>
        <v>9</v>
      </c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>
        <v>8</v>
      </c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>
        <v>7</v>
      </c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>
        <v>9</v>
      </c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10" t="str">
        <f t="shared" si="2"/>
        <v>Colombus</v>
      </c>
    </row>
    <row r="158" spans="1:275" x14ac:dyDescent="0.25">
      <c r="A158" s="24">
        <v>155</v>
      </c>
      <c r="B158" s="14" t="s">
        <v>419</v>
      </c>
      <c r="C158" s="7">
        <f>AVERAGE(E158:JR158)</f>
        <v>8</v>
      </c>
      <c r="D158" s="8">
        <f>COUNT(E158:JR158,"&gt;1")</f>
        <v>5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>
        <v>9</v>
      </c>
      <c r="AN158" s="9">
        <v>8</v>
      </c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>
        <v>8</v>
      </c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>
        <v>7</v>
      </c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>
        <v>8</v>
      </c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10" t="str">
        <f t="shared" si="2"/>
        <v>Ex libris</v>
      </c>
    </row>
    <row r="159" spans="1:275" x14ac:dyDescent="0.25">
      <c r="A159" s="24">
        <v>156</v>
      </c>
      <c r="B159" s="14" t="s">
        <v>225</v>
      </c>
      <c r="C159" s="7">
        <f>AVERAGE(E159:JR159)</f>
        <v>8</v>
      </c>
      <c r="D159" s="8">
        <f>COUNT(E159:JR159,"&gt;1")</f>
        <v>5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>
        <v>9</v>
      </c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>
        <v>7</v>
      </c>
      <c r="EH159" s="9"/>
      <c r="EI159" s="9"/>
      <c r="EJ159" s="9"/>
      <c r="EK159" s="9"/>
      <c r="EL159" s="9"/>
      <c r="EM159" s="9"/>
      <c r="EN159" s="9"/>
      <c r="EO159" s="9"/>
      <c r="EP159" s="9">
        <v>8</v>
      </c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>
        <v>8</v>
      </c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>
        <v>8</v>
      </c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10" t="str">
        <f t="shared" si="2"/>
        <v>Vlotte geesten (Steven)</v>
      </c>
    </row>
    <row r="160" spans="1:275" ht="10.199999999999999" x14ac:dyDescent="0.2">
      <c r="A160" s="24">
        <v>157</v>
      </c>
      <c r="B160" s="11" t="s">
        <v>115</v>
      </c>
      <c r="C160" s="7">
        <f>AVERAGE(E160:JR160)</f>
        <v>8</v>
      </c>
      <c r="D160" s="8">
        <f>COUNT(E160:JR160,"&gt;1")</f>
        <v>4</v>
      </c>
      <c r="E160" s="9">
        <v>8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>
        <v>8</v>
      </c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>
        <v>8</v>
      </c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>
        <v>8</v>
      </c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10" t="str">
        <f t="shared" si="2"/>
        <v>Ticket to ride kaartspel</v>
      </c>
    </row>
    <row r="161" spans="1:275" ht="10.199999999999999" x14ac:dyDescent="0.2">
      <c r="A161" s="24">
        <v>158</v>
      </c>
      <c r="B161" s="11" t="s">
        <v>114</v>
      </c>
      <c r="C161" s="7">
        <f>AVERAGE(E161:JR161)</f>
        <v>8</v>
      </c>
      <c r="D161" s="8">
        <f>COUNT(E161:JR161,"&gt;1")</f>
        <v>4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>
        <v>10</v>
      </c>
      <c r="AN161" s="9">
        <v>6</v>
      </c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>
        <v>8</v>
      </c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>
        <v>8</v>
      </c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10" t="str">
        <f t="shared" si="2"/>
        <v>Sagaland</v>
      </c>
    </row>
    <row r="162" spans="1:275" ht="10.199999999999999" x14ac:dyDescent="0.2">
      <c r="A162" s="24">
        <v>159</v>
      </c>
      <c r="B162" s="6" t="s">
        <v>590</v>
      </c>
      <c r="C162" s="7">
        <f>AVERAGE(E162:JR162)</f>
        <v>8</v>
      </c>
      <c r="D162" s="8">
        <f>COUNT(E162:JR162,"&gt;1")</f>
        <v>4</v>
      </c>
      <c r="E162" s="9">
        <v>8.5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>
        <v>9</v>
      </c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>
        <v>8</v>
      </c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>
        <v>6.5</v>
      </c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10" t="str">
        <f t="shared" si="2"/>
        <v>Fiesta Mexican</v>
      </c>
    </row>
    <row r="163" spans="1:275" x14ac:dyDescent="0.25">
      <c r="A163" s="24">
        <v>160</v>
      </c>
      <c r="B163" s="12" t="s">
        <v>591</v>
      </c>
      <c r="C163" s="7">
        <f>AVERAGE(E163:JR163)</f>
        <v>8</v>
      </c>
      <c r="D163" s="8">
        <f>COUNT(E163:JR163,"&gt;1")</f>
        <v>3</v>
      </c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>
        <v>8</v>
      </c>
      <c r="AN163" s="9">
        <v>7</v>
      </c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>
        <v>9</v>
      </c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10" t="str">
        <f t="shared" si="2"/>
        <v>Ticket to ride Londen</v>
      </c>
    </row>
    <row r="164" spans="1:275" ht="10.199999999999999" x14ac:dyDescent="0.2">
      <c r="A164" s="24">
        <v>161</v>
      </c>
      <c r="B164" s="11" t="s">
        <v>117</v>
      </c>
      <c r="C164" s="7">
        <f>AVERAGE(E164:JR164)</f>
        <v>8</v>
      </c>
      <c r="D164" s="8">
        <f>COUNT(E164:JR164,"&gt;1")</f>
        <v>3</v>
      </c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>
        <v>10</v>
      </c>
      <c r="AN164" s="9">
        <v>8</v>
      </c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>
        <v>6</v>
      </c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10" t="str">
        <f t="shared" si="2"/>
        <v>Reis om de wereld</v>
      </c>
    </row>
    <row r="165" spans="1:275" ht="10.199999999999999" x14ac:dyDescent="0.2">
      <c r="A165" s="24">
        <v>162</v>
      </c>
      <c r="B165" s="11" t="s">
        <v>116</v>
      </c>
      <c r="C165" s="7">
        <f>AVERAGE(E165:JR165)</f>
        <v>8</v>
      </c>
      <c r="D165" s="8">
        <f>COUNT(E165:JR165,"&gt;1")</f>
        <v>3</v>
      </c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>
        <v>10</v>
      </c>
      <c r="AN165" s="9">
        <v>6</v>
      </c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>
        <v>8</v>
      </c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10" t="str">
        <f t="shared" si="2"/>
        <v>Heirich en co</v>
      </c>
    </row>
    <row r="166" spans="1:275" ht="10.199999999999999" x14ac:dyDescent="0.2">
      <c r="A166" s="24">
        <v>163</v>
      </c>
      <c r="B166" s="6" t="s">
        <v>118</v>
      </c>
      <c r="C166" s="7">
        <f>AVERAGE(E166:JR166)</f>
        <v>8</v>
      </c>
      <c r="D166" s="8">
        <f>COUNT(E166:JR166,"&gt;1")</f>
        <v>3</v>
      </c>
      <c r="E166" s="9">
        <v>8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>
        <v>8</v>
      </c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>
        <v>8</v>
      </c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10" t="str">
        <f t="shared" si="2"/>
        <v>Halli Galli extreem</v>
      </c>
    </row>
    <row r="167" spans="1:275" x14ac:dyDescent="0.25">
      <c r="A167" s="24">
        <v>164</v>
      </c>
      <c r="B167" s="14" t="s">
        <v>487</v>
      </c>
      <c r="C167" s="7">
        <f>AVERAGE(E167:JR167)</f>
        <v>8</v>
      </c>
      <c r="D167" s="8">
        <f>COUNT(E167:JR167,"&gt;1")</f>
        <v>3</v>
      </c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>
        <v>8</v>
      </c>
      <c r="CB167" s="9">
        <v>8</v>
      </c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>
        <v>8</v>
      </c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10" t="str">
        <f t="shared" si="2"/>
        <v>Clans</v>
      </c>
    </row>
    <row r="168" spans="1:275" x14ac:dyDescent="0.25">
      <c r="A168" s="24">
        <v>165</v>
      </c>
      <c r="B168" s="14" t="s">
        <v>446</v>
      </c>
      <c r="C168" s="7">
        <f>AVERAGE(E168:JR168)</f>
        <v>8</v>
      </c>
      <c r="D168" s="8">
        <f>COUNT(E168:JR168,"&gt;1")</f>
        <v>2</v>
      </c>
      <c r="E168" s="9"/>
      <c r="F168" s="9"/>
      <c r="G168" s="9"/>
      <c r="H168" s="9"/>
      <c r="I168" s="9"/>
      <c r="J168" s="9"/>
      <c r="K168" s="9"/>
      <c r="L168" s="9"/>
      <c r="M168" s="9">
        <v>9</v>
      </c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>
        <v>7</v>
      </c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10" t="str">
        <f t="shared" si="2"/>
        <v>Game of thrones</v>
      </c>
    </row>
    <row r="169" spans="1:275" x14ac:dyDescent="0.25">
      <c r="A169" s="24">
        <v>166</v>
      </c>
      <c r="B169" s="14" t="s">
        <v>432</v>
      </c>
      <c r="C169" s="7">
        <f>AVERAGE(E169:JR169)</f>
        <v>8</v>
      </c>
      <c r="D169" s="8">
        <f>COUNT(E169:JR169,"&gt;1")</f>
        <v>2</v>
      </c>
      <c r="E169" s="9">
        <v>8.5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>
        <v>7.5</v>
      </c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10" t="str">
        <f t="shared" si="2"/>
        <v>Lost cities</v>
      </c>
    </row>
    <row r="170" spans="1:275" ht="10.199999999999999" x14ac:dyDescent="0.2">
      <c r="A170" s="24">
        <v>167</v>
      </c>
      <c r="B170" s="6" t="s">
        <v>447</v>
      </c>
      <c r="C170" s="7">
        <f>AVERAGE(E170:JR170)</f>
        <v>8</v>
      </c>
      <c r="D170" s="8">
        <f>COUNT(E170:JR170,"&gt;1")</f>
        <v>2</v>
      </c>
      <c r="E170" s="9">
        <v>8</v>
      </c>
      <c r="F170" s="9"/>
      <c r="G170" s="9"/>
      <c r="H170" s="9"/>
      <c r="I170" s="9"/>
      <c r="J170" s="9"/>
      <c r="K170" s="9"/>
      <c r="L170" s="9"/>
      <c r="M170" s="9">
        <v>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10" t="str">
        <f t="shared" si="2"/>
        <v>Ghoost (Russel)</v>
      </c>
    </row>
    <row r="171" spans="1:275" ht="10.5" customHeight="1" x14ac:dyDescent="0.25">
      <c r="A171" s="24">
        <v>168</v>
      </c>
      <c r="B171" s="12" t="s">
        <v>666</v>
      </c>
      <c r="C171" s="7">
        <f>AVERAGE(E171:JR171)</f>
        <v>8</v>
      </c>
      <c r="D171" s="8">
        <f>COUNT(E171:JR171,"&gt;1")</f>
        <v>2</v>
      </c>
      <c r="E171" s="9"/>
      <c r="F171" s="9"/>
      <c r="G171" s="9">
        <v>8</v>
      </c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>
        <v>8</v>
      </c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10" t="str">
        <f t="shared" si="2"/>
        <v>Point salade</v>
      </c>
    </row>
    <row r="172" spans="1:275" ht="10.5" customHeight="1" x14ac:dyDescent="0.25">
      <c r="A172" s="24">
        <v>169</v>
      </c>
      <c r="B172" t="s">
        <v>644</v>
      </c>
      <c r="C172" s="7">
        <f>AVERAGE(E172:JR172)</f>
        <v>8</v>
      </c>
      <c r="D172" s="8">
        <f>COUNT(E172:JR172,"&gt;1")</f>
        <v>1</v>
      </c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>
        <v>8</v>
      </c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10" t="str">
        <f t="shared" si="2"/>
        <v>Vlotte geesten</v>
      </c>
    </row>
    <row r="173" spans="1:275" ht="10.5" customHeight="1" x14ac:dyDescent="0.25">
      <c r="A173" s="24">
        <v>170</v>
      </c>
      <c r="B173" s="14" t="s">
        <v>645</v>
      </c>
      <c r="C173" s="7">
        <f>AVERAGE(E173:JR173)</f>
        <v>8</v>
      </c>
      <c r="D173" s="8">
        <f>COUNT(E173:JR173,"&gt;1")</f>
        <v>1</v>
      </c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>
        <v>8</v>
      </c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10" t="str">
        <f t="shared" si="2"/>
        <v>Rat Attack</v>
      </c>
    </row>
    <row r="174" spans="1:275" ht="10.5" customHeight="1" x14ac:dyDescent="0.25">
      <c r="A174" s="24">
        <v>171</v>
      </c>
      <c r="B174" s="14" t="s">
        <v>69</v>
      </c>
      <c r="C174" s="7">
        <f>AVERAGE(E174:JR174)</f>
        <v>7.9736842105263159</v>
      </c>
      <c r="D174" s="8">
        <f>COUNT(E174:JR174,"&gt;1")</f>
        <v>19</v>
      </c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>
        <v>9</v>
      </c>
      <c r="AN174" s="9">
        <v>9</v>
      </c>
      <c r="AO174" s="9"/>
      <c r="AP174" s="9">
        <v>4</v>
      </c>
      <c r="AQ174" s="9">
        <v>6.5</v>
      </c>
      <c r="AR174" s="9">
        <v>5</v>
      </c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>
        <v>8</v>
      </c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>
        <v>10</v>
      </c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>
        <v>8</v>
      </c>
      <c r="EH174" s="9"/>
      <c r="EI174" s="9"/>
      <c r="EJ174" s="9"/>
      <c r="EK174" s="9"/>
      <c r="EL174" s="9"/>
      <c r="EM174" s="9"/>
      <c r="EN174" s="9">
        <v>9</v>
      </c>
      <c r="EO174" s="9"/>
      <c r="EP174" s="9">
        <v>7</v>
      </c>
      <c r="EQ174" s="9"/>
      <c r="ER174" s="9"/>
      <c r="ES174" s="9">
        <v>8</v>
      </c>
      <c r="ET174" s="9"/>
      <c r="EU174" s="9">
        <v>9</v>
      </c>
      <c r="EV174" s="9"/>
      <c r="EW174" s="9"/>
      <c r="EX174" s="9"/>
      <c r="EY174" s="9"/>
      <c r="EZ174" s="9"/>
      <c r="FA174" s="9"/>
      <c r="FB174" s="9"/>
      <c r="FC174" s="9"/>
      <c r="FD174" s="9"/>
      <c r="FE174" s="9">
        <v>7</v>
      </c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>
        <v>9</v>
      </c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>
        <v>9</v>
      </c>
      <c r="HN174" s="9">
        <v>9</v>
      </c>
      <c r="HO174" s="9">
        <v>8</v>
      </c>
      <c r="HP174" s="9"/>
      <c r="HQ174" s="9">
        <v>8</v>
      </c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>
        <v>9</v>
      </c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10" t="str">
        <f t="shared" si="2"/>
        <v>Forum Romanum</v>
      </c>
    </row>
    <row r="175" spans="1:275" ht="10.5" customHeight="1" x14ac:dyDescent="0.2">
      <c r="A175" s="24">
        <v>172</v>
      </c>
      <c r="B175" s="6" t="s">
        <v>86</v>
      </c>
      <c r="C175" s="7">
        <f>AVERAGE(E175:JR175)</f>
        <v>7.9553571428571432</v>
      </c>
      <c r="D175" s="8">
        <f>COUNT(E175:JR175,"&gt;1")</f>
        <v>56</v>
      </c>
      <c r="E175" s="9">
        <v>8</v>
      </c>
      <c r="F175" s="9">
        <v>8</v>
      </c>
      <c r="G175" s="9">
        <v>8</v>
      </c>
      <c r="H175" s="9">
        <v>8</v>
      </c>
      <c r="I175" s="9"/>
      <c r="J175" s="9"/>
      <c r="K175" s="9"/>
      <c r="L175" s="9"/>
      <c r="M175" s="9">
        <v>8</v>
      </c>
      <c r="N175" s="9"/>
      <c r="O175" s="9">
        <v>8</v>
      </c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>
        <v>8.5</v>
      </c>
      <c r="AN175" s="9">
        <v>8</v>
      </c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>
        <v>9</v>
      </c>
      <c r="BD175" s="9"/>
      <c r="BE175" s="9"/>
      <c r="BF175" s="9"/>
      <c r="BG175" s="9"/>
      <c r="BH175" s="9"/>
      <c r="BI175" s="9">
        <v>7</v>
      </c>
      <c r="BJ175" s="9">
        <v>5</v>
      </c>
      <c r="BK175" s="9">
        <v>4</v>
      </c>
      <c r="BL175" s="9">
        <v>8.5</v>
      </c>
      <c r="BM175" s="9"/>
      <c r="BN175" s="9"/>
      <c r="BO175" s="9"/>
      <c r="BP175" s="9"/>
      <c r="BQ175" s="9">
        <v>8.5</v>
      </c>
      <c r="BR175" s="9">
        <v>10</v>
      </c>
      <c r="BS175" s="9">
        <v>8</v>
      </c>
      <c r="BT175" s="9">
        <v>7.5</v>
      </c>
      <c r="BU175" s="9">
        <v>8</v>
      </c>
      <c r="BV175" s="9"/>
      <c r="BW175" s="9"/>
      <c r="BX175" s="9"/>
      <c r="BY175" s="9"/>
      <c r="BZ175" s="9"/>
      <c r="CA175" s="9"/>
      <c r="CB175" s="9"/>
      <c r="CC175" s="9">
        <v>8.5</v>
      </c>
      <c r="CD175" s="9"/>
      <c r="CE175" s="9">
        <v>5</v>
      </c>
      <c r="CF175" s="9">
        <v>5</v>
      </c>
      <c r="CG175" s="9"/>
      <c r="CH175" s="9"/>
      <c r="CI175" s="9"/>
      <c r="CJ175" s="9">
        <v>8</v>
      </c>
      <c r="CK175" s="9">
        <v>7</v>
      </c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>
        <v>9</v>
      </c>
      <c r="CZ175" s="9"/>
      <c r="DA175" s="9"/>
      <c r="DB175" s="9"/>
      <c r="DC175" s="9">
        <v>7.5</v>
      </c>
      <c r="DD175" s="9"/>
      <c r="DE175" s="9"/>
      <c r="DF175" s="9"/>
      <c r="DG175" s="9"/>
      <c r="DH175" s="9"/>
      <c r="DI175" s="9">
        <v>8</v>
      </c>
      <c r="DJ175" s="9">
        <v>9.5</v>
      </c>
      <c r="DK175" s="9">
        <v>9</v>
      </c>
      <c r="DL175" s="9"/>
      <c r="DM175" s="9"/>
      <c r="DN175" s="9"/>
      <c r="DO175" s="9"/>
      <c r="DP175" s="9"/>
      <c r="DQ175" s="9"/>
      <c r="DR175" s="9">
        <v>9</v>
      </c>
      <c r="DS175" s="9"/>
      <c r="DT175" s="9"/>
      <c r="DU175" s="9">
        <v>8</v>
      </c>
      <c r="DV175" s="9">
        <v>8</v>
      </c>
      <c r="DW175" s="9">
        <v>8</v>
      </c>
      <c r="DX175" s="9">
        <v>6</v>
      </c>
      <c r="DY175" s="9">
        <v>8</v>
      </c>
      <c r="DZ175" s="9">
        <v>9</v>
      </c>
      <c r="EA175" s="9"/>
      <c r="EB175" s="9"/>
      <c r="EC175" s="9"/>
      <c r="ED175" s="9"/>
      <c r="EE175" s="9">
        <v>9</v>
      </c>
      <c r="EF175" s="9"/>
      <c r="EG175" s="9"/>
      <c r="EH175" s="9"/>
      <c r="EI175" s="9"/>
      <c r="EJ175" s="9"/>
      <c r="EK175" s="9"/>
      <c r="EL175" s="9"/>
      <c r="EM175" s="9"/>
      <c r="EN175" s="9">
        <v>8</v>
      </c>
      <c r="EO175" s="9"/>
      <c r="EP175" s="9"/>
      <c r="EQ175" s="9"/>
      <c r="ER175" s="9">
        <v>9</v>
      </c>
      <c r="ES175" s="9"/>
      <c r="ET175" s="9"/>
      <c r="EU175" s="9">
        <v>9</v>
      </c>
      <c r="EV175" s="9"/>
      <c r="EW175" s="9">
        <v>8</v>
      </c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>
        <v>9</v>
      </c>
      <c r="FJ175" s="9">
        <v>9</v>
      </c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>
        <v>10</v>
      </c>
      <c r="FW175" s="9"/>
      <c r="FX175" s="9"/>
      <c r="FY175" s="9"/>
      <c r="FZ175" s="9"/>
      <c r="GA175" s="9"/>
      <c r="GB175" s="9">
        <v>8</v>
      </c>
      <c r="GC175" s="9"/>
      <c r="GD175" s="9"/>
      <c r="GE175" s="9"/>
      <c r="GF175" s="9"/>
      <c r="GG175" s="9">
        <v>10</v>
      </c>
      <c r="GH175" s="9"/>
      <c r="GI175" s="9"/>
      <c r="GJ175" s="9"/>
      <c r="GK175" s="9"/>
      <c r="GL175" s="9"/>
      <c r="GM175" s="9"/>
      <c r="GN175" s="9"/>
      <c r="GO175" s="9"/>
      <c r="GP175" s="9"/>
      <c r="GQ175" s="9">
        <v>7</v>
      </c>
      <c r="GR175" s="9">
        <v>6</v>
      </c>
      <c r="GS175" s="9">
        <v>9</v>
      </c>
      <c r="GT175" s="9"/>
      <c r="GU175" s="9">
        <v>9.5</v>
      </c>
      <c r="GV175" s="9">
        <v>10</v>
      </c>
      <c r="GW175" s="9"/>
      <c r="GX175" s="9"/>
      <c r="GY175" s="9"/>
      <c r="GZ175" s="9"/>
      <c r="HA175" s="9"/>
      <c r="HB175" s="9"/>
      <c r="HC175" s="9"/>
      <c r="HD175" s="9"/>
      <c r="HE175" s="9"/>
      <c r="HF175" s="9">
        <v>8</v>
      </c>
      <c r="HG175" s="9">
        <v>4</v>
      </c>
      <c r="HH175" s="9"/>
      <c r="HI175" s="9">
        <v>8.5</v>
      </c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>
        <v>6</v>
      </c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>
        <v>9</v>
      </c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>
        <v>7</v>
      </c>
      <c r="JN175" s="9"/>
      <c r="JO175" s="10" t="str">
        <f t="shared" si="2"/>
        <v>Cartagena</v>
      </c>
    </row>
    <row r="176" spans="1:275" ht="10.5" customHeight="1" x14ac:dyDescent="0.25">
      <c r="A176" s="24">
        <v>173</v>
      </c>
      <c r="B176" s="14" t="s">
        <v>332</v>
      </c>
      <c r="C176" s="7">
        <f>AVERAGE(E176:JR176)</f>
        <v>7.9444444444444446</v>
      </c>
      <c r="D176" s="8">
        <f>COUNT(E176:JR176,"&gt;1")</f>
        <v>9</v>
      </c>
      <c r="E176" s="9">
        <v>7.5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>
        <v>8.5</v>
      </c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>
        <v>8.5</v>
      </c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>
        <v>6.5</v>
      </c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>
        <v>8.5</v>
      </c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>
        <v>8</v>
      </c>
      <c r="IL176" s="9"/>
      <c r="IM176" s="9"/>
      <c r="IN176" s="9">
        <v>9.5</v>
      </c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>
        <v>8.5</v>
      </c>
      <c r="JE176" s="9">
        <v>6</v>
      </c>
      <c r="JF176" s="9"/>
      <c r="JG176" s="9"/>
      <c r="JH176" s="9"/>
      <c r="JI176" s="9"/>
      <c r="JJ176" s="9"/>
      <c r="JK176" s="9"/>
      <c r="JL176" s="9"/>
      <c r="JM176" s="9"/>
      <c r="JN176" s="9"/>
      <c r="JO176" s="10" t="str">
        <f t="shared" si="2"/>
        <v>Istanbul</v>
      </c>
    </row>
    <row r="177" spans="1:275" ht="10.5" customHeight="1" x14ac:dyDescent="0.2">
      <c r="A177" s="24">
        <v>174</v>
      </c>
      <c r="B177" s="6" t="s">
        <v>120</v>
      </c>
      <c r="C177" s="7">
        <f>AVERAGE(E177:JR177)</f>
        <v>7.9444444444444446</v>
      </c>
      <c r="D177" s="8">
        <f>COUNT(E177:JR177,"&gt;1")</f>
        <v>9</v>
      </c>
      <c r="E177" s="9">
        <v>9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>
        <v>9.5</v>
      </c>
      <c r="AN177" s="9">
        <v>8</v>
      </c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>
        <v>7</v>
      </c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>
        <v>8</v>
      </c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>
        <v>8</v>
      </c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>
        <v>6</v>
      </c>
      <c r="HY177" s="9"/>
      <c r="HZ177" s="9"/>
      <c r="IA177" s="9">
        <v>8</v>
      </c>
      <c r="IB177" s="9"/>
      <c r="IC177" s="9"/>
      <c r="ID177" s="9"/>
      <c r="IE177" s="9"/>
      <c r="IF177" s="9"/>
      <c r="IG177" s="9"/>
      <c r="IH177" s="9"/>
      <c r="II177" s="9">
        <v>8</v>
      </c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10" t="str">
        <f t="shared" si="2"/>
        <v>Acquire</v>
      </c>
    </row>
    <row r="178" spans="1:275" ht="10.5" customHeight="1" x14ac:dyDescent="0.25">
      <c r="A178" s="24">
        <v>175</v>
      </c>
      <c r="B178" s="14" t="s">
        <v>598</v>
      </c>
      <c r="C178" s="7">
        <f>AVERAGE(E178:JR178)</f>
        <v>7.916666666666667</v>
      </c>
      <c r="D178" s="8">
        <f>COUNT(E178:JR178,"&gt;1")</f>
        <v>18</v>
      </c>
      <c r="E178" s="9"/>
      <c r="F178" s="9">
        <v>8</v>
      </c>
      <c r="G178" s="9">
        <v>8</v>
      </c>
      <c r="H178" s="9">
        <v>8</v>
      </c>
      <c r="I178" s="9"/>
      <c r="J178" s="9"/>
      <c r="K178" s="9"/>
      <c r="L178" s="9"/>
      <c r="M178" s="9"/>
      <c r="N178" s="9">
        <v>7</v>
      </c>
      <c r="O178" s="9">
        <v>7</v>
      </c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>
        <v>7</v>
      </c>
      <c r="AM178" s="9">
        <v>7.5</v>
      </c>
      <c r="AN178" s="9">
        <v>8</v>
      </c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>
        <v>6.5</v>
      </c>
      <c r="BE178" s="9"/>
      <c r="BF178" s="9">
        <v>8</v>
      </c>
      <c r="BG178" s="9"/>
      <c r="BH178" s="9"/>
      <c r="BI178" s="9">
        <v>8</v>
      </c>
      <c r="BJ178" s="9">
        <v>8</v>
      </c>
      <c r="BK178" s="9">
        <v>8</v>
      </c>
      <c r="BL178" s="9"/>
      <c r="BM178" s="9"/>
      <c r="BN178" s="9"/>
      <c r="BO178" s="9"/>
      <c r="BP178" s="9"/>
      <c r="BQ178" s="9">
        <v>9</v>
      </c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>
        <v>8</v>
      </c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>
        <v>9</v>
      </c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>
        <v>9</v>
      </c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>
        <v>8.5</v>
      </c>
      <c r="JM178" s="9"/>
      <c r="JN178" s="9"/>
      <c r="JO178" s="10" t="str">
        <f t="shared" si="2"/>
        <v>Augustus</v>
      </c>
    </row>
    <row r="179" spans="1:275" ht="10.5" customHeight="1" x14ac:dyDescent="0.25">
      <c r="A179" s="24">
        <v>6.5</v>
      </c>
      <c r="B179" s="14" t="s">
        <v>267</v>
      </c>
      <c r="C179" s="7">
        <f>AVERAGE(E179:JR179)</f>
        <v>7.9133333333333331</v>
      </c>
      <c r="D179" s="8">
        <f>COUNT(E179:JR179,"&gt;1")</f>
        <v>75</v>
      </c>
      <c r="E179" s="9">
        <v>8</v>
      </c>
      <c r="F179" s="9">
        <v>9</v>
      </c>
      <c r="G179" s="9">
        <v>7</v>
      </c>
      <c r="H179" s="9">
        <v>9.5</v>
      </c>
      <c r="I179" s="9">
        <v>7</v>
      </c>
      <c r="J179" s="9">
        <v>8</v>
      </c>
      <c r="K179" s="9">
        <v>7</v>
      </c>
      <c r="L179" s="9"/>
      <c r="M179" s="9">
        <v>9</v>
      </c>
      <c r="N179" s="9">
        <v>9</v>
      </c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>
        <v>6</v>
      </c>
      <c r="AK179" s="9">
        <v>7.5</v>
      </c>
      <c r="AL179" s="9">
        <v>7.5</v>
      </c>
      <c r="AM179" s="9">
        <v>7</v>
      </c>
      <c r="AN179" s="9">
        <v>8</v>
      </c>
      <c r="AO179" s="9"/>
      <c r="AP179" s="9">
        <v>8</v>
      </c>
      <c r="AQ179" s="9">
        <v>7.5</v>
      </c>
      <c r="AR179" s="9">
        <v>7</v>
      </c>
      <c r="AS179" s="9"/>
      <c r="AT179" s="9">
        <v>8</v>
      </c>
      <c r="AU179" s="9"/>
      <c r="AV179" s="9">
        <v>8.5</v>
      </c>
      <c r="AW179" s="9"/>
      <c r="AX179" s="9">
        <v>7</v>
      </c>
      <c r="AY179" s="9"/>
      <c r="AZ179" s="9">
        <v>8</v>
      </c>
      <c r="BA179" s="9">
        <v>8</v>
      </c>
      <c r="BB179" s="9"/>
      <c r="BC179" s="9"/>
      <c r="BD179" s="9"/>
      <c r="BE179" s="9"/>
      <c r="BF179" s="9"/>
      <c r="BG179" s="9"/>
      <c r="BH179" s="9">
        <v>7</v>
      </c>
      <c r="BI179" s="9">
        <v>8</v>
      </c>
      <c r="BJ179" s="9">
        <v>7</v>
      </c>
      <c r="BK179" s="9">
        <v>9</v>
      </c>
      <c r="BL179" s="9">
        <v>8</v>
      </c>
      <c r="BM179" s="9">
        <v>9</v>
      </c>
      <c r="BN179" s="9">
        <v>9</v>
      </c>
      <c r="BO179" s="9"/>
      <c r="BP179" s="9"/>
      <c r="BQ179" s="9">
        <v>7</v>
      </c>
      <c r="BR179" s="9"/>
      <c r="BS179" s="9">
        <v>9</v>
      </c>
      <c r="BT179" s="9">
        <v>9.5</v>
      </c>
      <c r="BU179" s="9">
        <v>10</v>
      </c>
      <c r="BV179" s="9"/>
      <c r="BW179" s="9"/>
      <c r="BX179" s="9"/>
      <c r="BY179" s="9"/>
      <c r="BZ179" s="9"/>
      <c r="CA179" s="9"/>
      <c r="CB179" s="9"/>
      <c r="CC179" s="9"/>
      <c r="CD179" s="9"/>
      <c r="CE179" s="9">
        <v>7</v>
      </c>
      <c r="CF179" s="9">
        <v>7.5</v>
      </c>
      <c r="CG179" s="9"/>
      <c r="CH179" s="9">
        <v>9</v>
      </c>
      <c r="CI179" s="9">
        <v>9</v>
      </c>
      <c r="CJ179" s="9"/>
      <c r="CK179" s="9"/>
      <c r="CL179" s="9"/>
      <c r="CM179" s="9"/>
      <c r="CN179" s="9"/>
      <c r="CO179" s="9"/>
      <c r="CP179" s="9">
        <v>8</v>
      </c>
      <c r="CQ179" s="9">
        <v>8.5</v>
      </c>
      <c r="CR179" s="9">
        <v>6</v>
      </c>
      <c r="CS179" s="9">
        <v>8</v>
      </c>
      <c r="CT179" s="9"/>
      <c r="CU179" s="9"/>
      <c r="CV179" s="9"/>
      <c r="CW179" s="9"/>
      <c r="CX179" s="9"/>
      <c r="CY179" s="9"/>
      <c r="CZ179" s="9"/>
      <c r="DA179" s="9">
        <v>8.5</v>
      </c>
      <c r="DB179" s="9">
        <v>8</v>
      </c>
      <c r="DC179" s="9">
        <v>7</v>
      </c>
      <c r="DD179" s="9"/>
      <c r="DE179" s="9"/>
      <c r="DF179" s="9"/>
      <c r="DG179" s="9"/>
      <c r="DH179" s="9"/>
      <c r="DI179" s="9"/>
      <c r="DJ179" s="9">
        <v>8</v>
      </c>
      <c r="DK179" s="9">
        <v>7</v>
      </c>
      <c r="DL179" s="9"/>
      <c r="DM179" s="9"/>
      <c r="DN179" s="9"/>
      <c r="DO179" s="9"/>
      <c r="DP179" s="9"/>
      <c r="DQ179" s="9"/>
      <c r="DR179" s="9">
        <v>8</v>
      </c>
      <c r="DS179" s="9">
        <v>8.5</v>
      </c>
      <c r="DT179" s="9">
        <v>7</v>
      </c>
      <c r="DU179" s="9">
        <v>9</v>
      </c>
      <c r="DV179" s="9">
        <v>9</v>
      </c>
      <c r="DW179" s="9">
        <v>9.5</v>
      </c>
      <c r="DX179" s="9">
        <v>9</v>
      </c>
      <c r="DY179" s="9">
        <v>7</v>
      </c>
      <c r="DZ179" s="9">
        <v>7</v>
      </c>
      <c r="EA179" s="9">
        <v>6</v>
      </c>
      <c r="EB179" s="9">
        <v>9</v>
      </c>
      <c r="EC179" s="9"/>
      <c r="ED179" s="9"/>
      <c r="EE179" s="9"/>
      <c r="EF179" s="9">
        <v>7</v>
      </c>
      <c r="EG179" s="9"/>
      <c r="EH179" s="9"/>
      <c r="EI179" s="9"/>
      <c r="EJ179" s="9"/>
      <c r="EK179" s="9"/>
      <c r="EL179" s="9"/>
      <c r="EM179" s="9"/>
      <c r="EN179" s="9">
        <v>8.5</v>
      </c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>
        <v>3</v>
      </c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>
        <v>8</v>
      </c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>
        <v>8</v>
      </c>
      <c r="HC179" s="9">
        <v>9</v>
      </c>
      <c r="HD179" s="9">
        <v>9</v>
      </c>
      <c r="HE179" s="9"/>
      <c r="HF179" s="9"/>
      <c r="HG179" s="9">
        <v>7</v>
      </c>
      <c r="HH179" s="9">
        <v>7</v>
      </c>
      <c r="HI179" s="9">
        <v>9</v>
      </c>
      <c r="HJ179" s="9"/>
      <c r="HK179" s="9"/>
      <c r="HL179" s="9">
        <v>8</v>
      </c>
      <c r="HM179" s="9"/>
      <c r="HN179" s="9"/>
      <c r="HO179" s="9">
        <v>8</v>
      </c>
      <c r="HP179" s="9">
        <v>10</v>
      </c>
      <c r="HQ179" s="9">
        <v>8</v>
      </c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>
        <v>6</v>
      </c>
      <c r="IC179" s="9"/>
      <c r="ID179" s="9"/>
      <c r="IE179" s="9"/>
      <c r="IF179" s="9"/>
      <c r="IG179" s="9"/>
      <c r="IH179" s="9"/>
      <c r="II179" s="9"/>
      <c r="IJ179" s="9"/>
      <c r="IK179" s="9">
        <v>8.5</v>
      </c>
      <c r="IL179" s="9"/>
      <c r="IM179" s="9"/>
      <c r="IN179" s="9">
        <v>8</v>
      </c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>
        <v>7</v>
      </c>
      <c r="JM179" s="9"/>
      <c r="JN179" s="9"/>
      <c r="JO179" s="10" t="str">
        <f t="shared" si="2"/>
        <v>Rood wit blauw</v>
      </c>
    </row>
    <row r="180" spans="1:275" ht="10.5" customHeight="1" x14ac:dyDescent="0.2">
      <c r="A180" s="24">
        <v>177</v>
      </c>
      <c r="B180" s="6" t="s">
        <v>242</v>
      </c>
      <c r="C180" s="7">
        <f>AVERAGE(E180:JR180)</f>
        <v>7.9</v>
      </c>
      <c r="D180" s="8">
        <f>COUNT(E180:JR180,"&gt;1")</f>
        <v>20</v>
      </c>
      <c r="E180" s="9">
        <v>9</v>
      </c>
      <c r="F180" s="9"/>
      <c r="G180" s="9"/>
      <c r="H180" s="9"/>
      <c r="I180" s="9"/>
      <c r="J180" s="9">
        <v>8</v>
      </c>
      <c r="K180" s="9"/>
      <c r="L180" s="9">
        <v>8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>
        <v>9.5</v>
      </c>
      <c r="AN180" s="9">
        <v>8.5</v>
      </c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>
        <v>9</v>
      </c>
      <c r="BD180" s="9">
        <v>9.5</v>
      </c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>
        <v>7</v>
      </c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>
        <v>9</v>
      </c>
      <c r="DO180" s="9"/>
      <c r="DP180" s="9">
        <v>8</v>
      </c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>
        <v>9</v>
      </c>
      <c r="EG180" s="9">
        <v>8</v>
      </c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>
        <v>8.5</v>
      </c>
      <c r="HO180" s="9">
        <v>8</v>
      </c>
      <c r="HP180" s="9"/>
      <c r="HQ180" s="9">
        <v>7</v>
      </c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>
        <v>9</v>
      </c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>
        <v>7</v>
      </c>
      <c r="IW180" s="9">
        <v>6</v>
      </c>
      <c r="IX180" s="9"/>
      <c r="IY180" s="9"/>
      <c r="IZ180" s="9"/>
      <c r="JA180" s="9"/>
      <c r="JB180" s="9">
        <v>5</v>
      </c>
      <c r="JC180" s="9">
        <v>5</v>
      </c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10" t="str">
        <f t="shared" si="2"/>
        <v>Asara</v>
      </c>
    </row>
    <row r="181" spans="1:275" x14ac:dyDescent="0.25">
      <c r="A181" s="24">
        <v>178</v>
      </c>
      <c r="B181" s="14" t="s">
        <v>278</v>
      </c>
      <c r="C181" s="7">
        <f>AVERAGE(E181:JR181)</f>
        <v>7.9</v>
      </c>
      <c r="D181" s="8">
        <f>COUNT(E181:JR181,"&gt;1")</f>
        <v>10</v>
      </c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>
        <v>8</v>
      </c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>
        <v>6</v>
      </c>
      <c r="DJ181" s="9">
        <v>8</v>
      </c>
      <c r="DK181" s="9">
        <v>7</v>
      </c>
      <c r="DL181" s="9"/>
      <c r="DM181" s="9"/>
      <c r="DN181" s="9"/>
      <c r="DO181" s="9"/>
      <c r="DP181" s="9"/>
      <c r="DQ181" s="9"/>
      <c r="DR181" s="9">
        <v>9</v>
      </c>
      <c r="DS181" s="9">
        <v>9</v>
      </c>
      <c r="DT181" s="9">
        <v>9</v>
      </c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>
        <v>6</v>
      </c>
      <c r="HR181" s="9">
        <v>8</v>
      </c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>
        <v>9</v>
      </c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10" t="str">
        <f t="shared" si="2"/>
        <v>Zapp zerab</v>
      </c>
    </row>
    <row r="182" spans="1:275" ht="10.199999999999999" x14ac:dyDescent="0.2">
      <c r="A182" s="24">
        <v>179</v>
      </c>
      <c r="B182" s="6" t="s">
        <v>121</v>
      </c>
      <c r="C182" s="7">
        <f>AVERAGE(E182:JR182)</f>
        <v>7.9</v>
      </c>
      <c r="D182" s="8">
        <f>COUNT(E182:JR182,"&gt;1")</f>
        <v>5</v>
      </c>
      <c r="E182" s="9">
        <v>8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>
        <v>8</v>
      </c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>
        <v>8.5</v>
      </c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>
        <v>8</v>
      </c>
      <c r="IB182" s="9"/>
      <c r="IC182" s="9"/>
      <c r="ID182" s="9"/>
      <c r="IE182" s="9"/>
      <c r="IF182" s="9"/>
      <c r="IG182" s="9"/>
      <c r="IH182" s="9"/>
      <c r="II182" s="9">
        <v>7</v>
      </c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10" t="str">
        <f t="shared" si="2"/>
        <v>Einfach genial</v>
      </c>
    </row>
    <row r="183" spans="1:275" x14ac:dyDescent="0.25">
      <c r="A183" s="24">
        <v>180</v>
      </c>
      <c r="B183" s="14" t="s">
        <v>328</v>
      </c>
      <c r="C183" s="7">
        <f>AVERAGE(E183:JR183)</f>
        <v>7.8888888888888893</v>
      </c>
      <c r="D183" s="8">
        <f>COUNT(E183:JR183,"&gt;1")</f>
        <v>9</v>
      </c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>
        <v>9</v>
      </c>
      <c r="AN183" s="9">
        <v>8</v>
      </c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>
        <v>8</v>
      </c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>
        <v>7.5</v>
      </c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>
        <v>9</v>
      </c>
      <c r="DM183" s="9">
        <v>8</v>
      </c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>
        <v>6</v>
      </c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>
        <v>8</v>
      </c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>
        <v>7.5</v>
      </c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10" t="str">
        <f t="shared" si="2"/>
        <v>Notre Dame</v>
      </c>
    </row>
    <row r="184" spans="1:275" ht="10.199999999999999" x14ac:dyDescent="0.2">
      <c r="A184" s="24">
        <v>181</v>
      </c>
      <c r="B184" s="11" t="s">
        <v>140</v>
      </c>
      <c r="C184" s="7">
        <f>AVERAGE(E184:JR184)</f>
        <v>7.882352941176471</v>
      </c>
      <c r="D184" s="8">
        <f>COUNT(E184:JR184,"&gt;1")</f>
        <v>17</v>
      </c>
      <c r="E184" s="9">
        <v>8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>
        <v>7</v>
      </c>
      <c r="AN184" s="9">
        <v>6</v>
      </c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>
        <v>9</v>
      </c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>
        <v>8</v>
      </c>
      <c r="DS184" s="9">
        <v>9</v>
      </c>
      <c r="DT184" s="9">
        <v>9</v>
      </c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>
        <v>8</v>
      </c>
      <c r="EO184" s="9"/>
      <c r="EP184" s="9"/>
      <c r="EQ184" s="9"/>
      <c r="ER184" s="9">
        <v>8</v>
      </c>
      <c r="ES184" s="9"/>
      <c r="ET184" s="9"/>
      <c r="EU184" s="9">
        <v>8</v>
      </c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>
        <v>8.5</v>
      </c>
      <c r="FP184" s="9">
        <v>7</v>
      </c>
      <c r="FQ184" s="9"/>
      <c r="FR184" s="9"/>
      <c r="FS184" s="9"/>
      <c r="FT184" s="9"/>
      <c r="FU184" s="9"/>
      <c r="FV184" s="9"/>
      <c r="FW184" s="9"/>
      <c r="FX184" s="9">
        <v>7</v>
      </c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>
        <v>7.5</v>
      </c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>
        <v>7</v>
      </c>
      <c r="IB184" s="9"/>
      <c r="IC184" s="9"/>
      <c r="ID184" s="9"/>
      <c r="IE184" s="9"/>
      <c r="IF184" s="9"/>
      <c r="IG184" s="9"/>
      <c r="IH184" s="9"/>
      <c r="II184" s="9">
        <v>8</v>
      </c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>
        <v>9</v>
      </c>
      <c r="JM184" s="9"/>
      <c r="JN184" s="9"/>
      <c r="JO184" s="10" t="str">
        <f t="shared" si="2"/>
        <v>Exago</v>
      </c>
    </row>
    <row r="185" spans="1:275" x14ac:dyDescent="0.25">
      <c r="A185" s="24">
        <v>182</v>
      </c>
      <c r="B185" s="14" t="s">
        <v>258</v>
      </c>
      <c r="C185" s="7">
        <f>AVERAGE(E185:JR185)</f>
        <v>7.875</v>
      </c>
      <c r="D185" s="8">
        <f>COUNT(E185:JR185,"&gt;1")</f>
        <v>32</v>
      </c>
      <c r="E185" s="6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>
        <v>6</v>
      </c>
      <c r="AK185" s="9"/>
      <c r="AL185" s="9">
        <v>8</v>
      </c>
      <c r="AM185" s="9">
        <v>8</v>
      </c>
      <c r="AN185" s="9">
        <v>7.5</v>
      </c>
      <c r="AO185" s="9"/>
      <c r="AP185" s="9">
        <v>8</v>
      </c>
      <c r="AQ185" s="9">
        <v>7.5</v>
      </c>
      <c r="AR185" s="9">
        <v>7</v>
      </c>
      <c r="AS185" s="9"/>
      <c r="AT185" s="9">
        <v>8</v>
      </c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>
        <v>8.5</v>
      </c>
      <c r="BH185" s="9"/>
      <c r="BI185" s="9"/>
      <c r="BJ185" s="9"/>
      <c r="BK185" s="9"/>
      <c r="BL185" s="9"/>
      <c r="BM185" s="9"/>
      <c r="BN185" s="9"/>
      <c r="BO185" s="9"/>
      <c r="BP185" s="9"/>
      <c r="BQ185" s="9">
        <v>9</v>
      </c>
      <c r="BR185" s="9"/>
      <c r="BS185" s="9"/>
      <c r="BT185" s="9"/>
      <c r="BU185" s="9"/>
      <c r="BV185" s="9"/>
      <c r="BW185" s="9"/>
      <c r="BX185" s="9"/>
      <c r="BY185" s="9"/>
      <c r="BZ185" s="9"/>
      <c r="CA185" s="9">
        <v>7</v>
      </c>
      <c r="CB185" s="9">
        <v>8</v>
      </c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>
        <v>8</v>
      </c>
      <c r="DG185" s="9">
        <v>8</v>
      </c>
      <c r="DH185" s="9"/>
      <c r="DI185" s="9">
        <v>8</v>
      </c>
      <c r="DJ185" s="9">
        <v>9</v>
      </c>
      <c r="DK185" s="9">
        <v>9</v>
      </c>
      <c r="DL185" s="9"/>
      <c r="DM185" s="9"/>
      <c r="DN185" s="9"/>
      <c r="DO185" s="9"/>
      <c r="DP185" s="9"/>
      <c r="DQ185" s="9"/>
      <c r="DR185" s="9">
        <v>8</v>
      </c>
      <c r="DS185" s="9">
        <v>9</v>
      </c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>
        <v>8</v>
      </c>
      <c r="EG185" s="9"/>
      <c r="EH185" s="9">
        <v>8</v>
      </c>
      <c r="EI185" s="9">
        <v>7</v>
      </c>
      <c r="EJ185" s="9">
        <v>10</v>
      </c>
      <c r="EK185" s="9"/>
      <c r="EL185" s="9"/>
      <c r="EM185" s="9"/>
      <c r="EN185" s="9">
        <v>8</v>
      </c>
      <c r="EO185" s="9"/>
      <c r="EP185" s="9"/>
      <c r="EQ185" s="9"/>
      <c r="ER185" s="9"/>
      <c r="ES185" s="9"/>
      <c r="ET185" s="9"/>
      <c r="EU185" s="9">
        <v>8</v>
      </c>
      <c r="EV185" s="9"/>
      <c r="EW185" s="9"/>
      <c r="EX185" s="9"/>
      <c r="EY185" s="9"/>
      <c r="EZ185" s="9"/>
      <c r="FA185" s="9"/>
      <c r="FB185" s="9"/>
      <c r="FC185" s="9">
        <v>9</v>
      </c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>
        <v>7</v>
      </c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>
        <v>6</v>
      </c>
      <c r="HC185" s="9"/>
      <c r="HD185" s="9">
        <v>7</v>
      </c>
      <c r="HE185" s="9"/>
      <c r="HF185" s="9"/>
      <c r="HG185" s="9">
        <v>7</v>
      </c>
      <c r="HH185" s="9"/>
      <c r="HI185" s="9">
        <v>6</v>
      </c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>
        <v>9.5</v>
      </c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10" t="str">
        <f t="shared" si="2"/>
        <v>Buzz</v>
      </c>
    </row>
    <row r="186" spans="1:275" x14ac:dyDescent="0.25">
      <c r="A186" s="24">
        <v>183</v>
      </c>
      <c r="B186" s="14" t="s">
        <v>465</v>
      </c>
      <c r="C186" s="7">
        <f>AVERAGE(E186:JR186)</f>
        <v>7.875</v>
      </c>
      <c r="D186" s="8">
        <f>COUNT(E186:JR186,"&gt;1")</f>
        <v>16</v>
      </c>
      <c r="E186" s="9">
        <v>8.5</v>
      </c>
      <c r="F186" s="9">
        <v>8.5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>
        <v>9</v>
      </c>
      <c r="AI186" s="9"/>
      <c r="AJ186" s="9">
        <v>7</v>
      </c>
      <c r="AK186" s="9"/>
      <c r="AL186" s="9"/>
      <c r="AM186" s="9">
        <v>8</v>
      </c>
      <c r="AN186" s="9">
        <v>8</v>
      </c>
      <c r="AO186" s="9"/>
      <c r="AP186" s="9"/>
      <c r="AQ186" s="9">
        <v>7.5</v>
      </c>
      <c r="AR186" s="9">
        <v>7</v>
      </c>
      <c r="AS186" s="9"/>
      <c r="AT186" s="9">
        <v>6</v>
      </c>
      <c r="AU186" s="9"/>
      <c r="AV186" s="9"/>
      <c r="AW186" s="9"/>
      <c r="AX186" s="9"/>
      <c r="AY186" s="9"/>
      <c r="AZ186" s="9"/>
      <c r="BA186" s="9"/>
      <c r="BB186" s="9"/>
      <c r="BC186" s="9"/>
      <c r="BD186" s="9">
        <v>7.5</v>
      </c>
      <c r="BE186" s="9"/>
      <c r="BF186" s="9"/>
      <c r="BG186" s="9"/>
      <c r="BH186" s="9"/>
      <c r="BI186" s="9">
        <v>8</v>
      </c>
      <c r="BJ186" s="9">
        <v>8</v>
      </c>
      <c r="BK186" s="9"/>
      <c r="BL186" s="9"/>
      <c r="BM186" s="9"/>
      <c r="BN186" s="9"/>
      <c r="BO186" s="9"/>
      <c r="BP186" s="9"/>
      <c r="BQ186" s="9">
        <v>8</v>
      </c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>
        <v>8</v>
      </c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>
        <v>8.5</v>
      </c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>
        <v>8.5</v>
      </c>
      <c r="JM186" s="9"/>
      <c r="JN186" s="9"/>
      <c r="JO186" s="10" t="str">
        <f t="shared" si="2"/>
        <v>Majesty</v>
      </c>
    </row>
    <row r="187" spans="1:275" x14ac:dyDescent="0.25">
      <c r="A187" s="24">
        <v>184</v>
      </c>
      <c r="B187" s="16" t="s">
        <v>636</v>
      </c>
      <c r="C187" s="7">
        <f>AVERAGE(E187:JR187)</f>
        <v>7.875</v>
      </c>
      <c r="D187" s="8">
        <f>COUNT(E187:JR187,"&gt;1")</f>
        <v>4</v>
      </c>
      <c r="E187" s="9"/>
      <c r="F187" s="9"/>
      <c r="G187" s="9">
        <v>9</v>
      </c>
      <c r="H187" s="9">
        <v>6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>
        <v>9</v>
      </c>
      <c r="BR187" s="9">
        <v>7.5</v>
      </c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10" t="str">
        <f t="shared" si="2"/>
        <v>Kingdomino</v>
      </c>
    </row>
    <row r="188" spans="1:275" x14ac:dyDescent="0.25">
      <c r="A188" s="24">
        <v>185</v>
      </c>
      <c r="B188" s="14" t="s">
        <v>593</v>
      </c>
      <c r="C188" s="7">
        <f>AVERAGE(E188:JR188)</f>
        <v>7.875</v>
      </c>
      <c r="D188" s="8">
        <f>COUNT(E188:JR188,"&gt;1")</f>
        <v>4</v>
      </c>
      <c r="E188" s="9">
        <v>8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>
        <v>7.5</v>
      </c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>
        <v>7</v>
      </c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>
        <v>9</v>
      </c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10" t="str">
        <f t="shared" si="2"/>
        <v>Inside job</v>
      </c>
    </row>
    <row r="189" spans="1:275" ht="18" customHeight="1" x14ac:dyDescent="0.2">
      <c r="A189" s="24">
        <v>186</v>
      </c>
      <c r="B189" s="6" t="s">
        <v>400</v>
      </c>
      <c r="C189" s="7">
        <f>AVERAGE(E189:JR189)</f>
        <v>7.875</v>
      </c>
      <c r="D189" s="8">
        <f>COUNT(E189:JR189,"&gt;1")</f>
        <v>4</v>
      </c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>
        <v>8.5</v>
      </c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>
        <v>7</v>
      </c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>
        <v>8</v>
      </c>
      <c r="IK189" s="9">
        <v>8</v>
      </c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10" t="str">
        <f t="shared" si="2"/>
        <v>Carcasonne amazone</v>
      </c>
    </row>
    <row r="190" spans="1:275" x14ac:dyDescent="0.25">
      <c r="A190" s="24">
        <v>187</v>
      </c>
      <c r="B190" s="14" t="s">
        <v>507</v>
      </c>
      <c r="C190" s="7">
        <f>AVERAGE(E190:JR190)</f>
        <v>7.875</v>
      </c>
      <c r="D190" s="8">
        <f>COUNT(E190:JR190,"&gt;1")</f>
        <v>4</v>
      </c>
      <c r="E190" s="9">
        <v>8.5</v>
      </c>
      <c r="F190" s="9">
        <v>8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>
        <v>8</v>
      </c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>
        <v>7</v>
      </c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10" t="str">
        <f t="shared" si="2"/>
        <v>Clever</v>
      </c>
    </row>
    <row r="191" spans="1:275" ht="10.199999999999999" x14ac:dyDescent="0.2">
      <c r="A191" s="24">
        <v>188</v>
      </c>
      <c r="B191" s="6" t="s">
        <v>324</v>
      </c>
      <c r="C191" s="7">
        <f>AVERAGE(E191:JR191)</f>
        <v>7.86</v>
      </c>
      <c r="D191" s="8">
        <f>COUNT(E191:JR191,"&gt;1")</f>
        <v>25</v>
      </c>
      <c r="E191" s="9">
        <v>8.5</v>
      </c>
      <c r="F191" s="9"/>
      <c r="G191" s="9">
        <v>9</v>
      </c>
      <c r="H191" s="9">
        <v>8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>
        <v>7</v>
      </c>
      <c r="AN191" s="9">
        <v>7.5</v>
      </c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>
        <v>8</v>
      </c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>
        <v>8.5</v>
      </c>
      <c r="BR191" s="9"/>
      <c r="BS191" s="9">
        <v>7</v>
      </c>
      <c r="BT191" s="9">
        <v>8</v>
      </c>
      <c r="BU191" s="9">
        <v>8.5</v>
      </c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>
        <v>3</v>
      </c>
      <c r="CZ191" s="9"/>
      <c r="DA191" s="9"/>
      <c r="DB191" s="9"/>
      <c r="DC191" s="9"/>
      <c r="DD191" s="9"/>
      <c r="DE191" s="9"/>
      <c r="DF191" s="9"/>
      <c r="DG191" s="9"/>
      <c r="DH191" s="9"/>
      <c r="DI191" s="9">
        <v>8</v>
      </c>
      <c r="DJ191" s="9">
        <v>8</v>
      </c>
      <c r="DK191" s="9">
        <v>8</v>
      </c>
      <c r="DL191" s="9"/>
      <c r="DM191" s="9"/>
      <c r="DN191" s="9"/>
      <c r="DO191" s="9"/>
      <c r="DP191" s="9"/>
      <c r="DQ191" s="9"/>
      <c r="DR191" s="9"/>
      <c r="DS191" s="9"/>
      <c r="DT191" s="9"/>
      <c r="DU191" s="9">
        <v>10</v>
      </c>
      <c r="DV191" s="9"/>
      <c r="DW191" s="9">
        <v>10</v>
      </c>
      <c r="DX191" s="9">
        <v>8</v>
      </c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>
        <v>8</v>
      </c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>
        <v>10</v>
      </c>
      <c r="FZ191" s="9">
        <v>8</v>
      </c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>
        <v>5</v>
      </c>
      <c r="HC191" s="9"/>
      <c r="HD191" s="9">
        <v>7</v>
      </c>
      <c r="HE191" s="9"/>
      <c r="HF191" s="9"/>
      <c r="HG191" s="9">
        <v>8</v>
      </c>
      <c r="HH191" s="9"/>
      <c r="HI191" s="9">
        <v>7</v>
      </c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>
        <v>8.5</v>
      </c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10" t="str">
        <f t="shared" si="2"/>
        <v>Pit</v>
      </c>
    </row>
    <row r="192" spans="1:275" ht="10.199999999999999" x14ac:dyDescent="0.2">
      <c r="A192" s="24">
        <v>189</v>
      </c>
      <c r="B192" s="6" t="s">
        <v>404</v>
      </c>
      <c r="C192" s="7">
        <f>AVERAGE(E192:JR192)</f>
        <v>7.8571428571428568</v>
      </c>
      <c r="D192" s="8">
        <f>COUNT(E192:JR192,"&gt;1")</f>
        <v>14</v>
      </c>
      <c r="E192" s="9">
        <v>9</v>
      </c>
      <c r="F192" s="9"/>
      <c r="G192" s="9"/>
      <c r="H192" s="9"/>
      <c r="I192" s="9"/>
      <c r="J192" s="9"/>
      <c r="K192" s="9"/>
      <c r="L192" s="9"/>
      <c r="M192" s="9">
        <v>7</v>
      </c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>
        <v>7.5</v>
      </c>
      <c r="AN192" s="9">
        <v>7</v>
      </c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>
        <v>6</v>
      </c>
      <c r="BJ192" s="9"/>
      <c r="BK192" s="9"/>
      <c r="BL192" s="9"/>
      <c r="BM192" s="9"/>
      <c r="BN192" s="9"/>
      <c r="BO192" s="9"/>
      <c r="BP192" s="9"/>
      <c r="BQ192" s="9">
        <v>7</v>
      </c>
      <c r="BR192" s="9"/>
      <c r="BS192" s="9">
        <v>7</v>
      </c>
      <c r="BT192" s="9"/>
      <c r="BU192" s="9"/>
      <c r="BV192" s="9"/>
      <c r="BW192" s="9"/>
      <c r="BX192" s="9"/>
      <c r="BY192" s="9">
        <v>8.5</v>
      </c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>
        <v>8</v>
      </c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>
        <v>8</v>
      </c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>
        <v>10</v>
      </c>
      <c r="FZ192" s="9">
        <v>9</v>
      </c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>
        <v>8</v>
      </c>
      <c r="JG192" s="9"/>
      <c r="JH192" s="9"/>
      <c r="JI192" s="9"/>
      <c r="JJ192" s="9"/>
      <c r="JK192" s="9"/>
      <c r="JL192" s="9"/>
      <c r="JM192" s="9">
        <v>8</v>
      </c>
      <c r="JN192" s="9"/>
      <c r="JO192" s="10" t="str">
        <f t="shared" si="2"/>
        <v>Super 5</v>
      </c>
    </row>
    <row r="193" spans="1:275" ht="10.199999999999999" x14ac:dyDescent="0.2">
      <c r="A193" s="24">
        <v>190</v>
      </c>
      <c r="B193" s="6" t="s">
        <v>104</v>
      </c>
      <c r="C193" s="7">
        <f>AVERAGE(E193:JR193)</f>
        <v>7.854166666666667</v>
      </c>
      <c r="D193" s="8">
        <f>COUNT(E193:JR193,"&gt;1")</f>
        <v>24</v>
      </c>
      <c r="E193" s="9">
        <v>9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>
        <v>8.5</v>
      </c>
      <c r="AN193" s="9">
        <v>8</v>
      </c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>
        <v>9</v>
      </c>
      <c r="BD193" s="9">
        <v>8</v>
      </c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>
        <v>7.5</v>
      </c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>
        <v>7</v>
      </c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>
        <v>8</v>
      </c>
      <c r="DJ193" s="9">
        <v>9</v>
      </c>
      <c r="DK193" s="9">
        <v>9</v>
      </c>
      <c r="DL193" s="9"/>
      <c r="DM193" s="9"/>
      <c r="DN193" s="9"/>
      <c r="DO193" s="9"/>
      <c r="DP193" s="9"/>
      <c r="DQ193" s="9"/>
      <c r="DR193" s="9">
        <v>8</v>
      </c>
      <c r="DS193" s="9">
        <v>8.5</v>
      </c>
      <c r="DT193" s="9">
        <v>9</v>
      </c>
      <c r="DU193" s="9"/>
      <c r="DV193" s="9"/>
      <c r="DW193" s="9"/>
      <c r="DX193" s="9"/>
      <c r="DY193" s="9"/>
      <c r="DZ193" s="9">
        <v>9</v>
      </c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>
        <v>8</v>
      </c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>
        <v>5</v>
      </c>
      <c r="HC193" s="9"/>
      <c r="HD193" s="9"/>
      <c r="HE193" s="9"/>
      <c r="HF193" s="9"/>
      <c r="HG193" s="9">
        <v>8</v>
      </c>
      <c r="HH193" s="9">
        <v>9</v>
      </c>
      <c r="HI193" s="9">
        <v>7</v>
      </c>
      <c r="HJ193" s="9"/>
      <c r="HK193" s="9"/>
      <c r="HL193" s="9"/>
      <c r="HM193" s="9"/>
      <c r="HN193" s="9">
        <v>8</v>
      </c>
      <c r="HO193" s="9">
        <v>8</v>
      </c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>
        <v>7</v>
      </c>
      <c r="IB193" s="9"/>
      <c r="IC193" s="9"/>
      <c r="ID193" s="9"/>
      <c r="IE193" s="9"/>
      <c r="IF193" s="9"/>
      <c r="IG193" s="9"/>
      <c r="IH193" s="9"/>
      <c r="II193" s="9">
        <v>8</v>
      </c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>
        <v>3</v>
      </c>
      <c r="JM193" s="9"/>
      <c r="JN193" s="9"/>
      <c r="JO193" s="10" t="str">
        <f t="shared" si="2"/>
        <v>Cash a catch</v>
      </c>
    </row>
    <row r="194" spans="1:275" x14ac:dyDescent="0.25">
      <c r="A194" s="24">
        <v>191</v>
      </c>
      <c r="B194" s="14" t="s">
        <v>594</v>
      </c>
      <c r="C194" s="7">
        <f>AVERAGE(E194:JR194)</f>
        <v>7.8529411764705879</v>
      </c>
      <c r="D194" s="8">
        <f>COUNT(E194:JR194,"&gt;1")</f>
        <v>17</v>
      </c>
      <c r="E194" s="9">
        <v>8.5</v>
      </c>
      <c r="F194" s="9">
        <v>7</v>
      </c>
      <c r="G194" s="9"/>
      <c r="H194" s="9"/>
      <c r="I194" s="9"/>
      <c r="J194" s="9"/>
      <c r="K194" s="9"/>
      <c r="L194" s="9"/>
      <c r="M194" s="9">
        <v>9</v>
      </c>
      <c r="N194" s="9"/>
      <c r="O194" s="9"/>
      <c r="P194" s="9"/>
      <c r="Q194" s="9">
        <v>8</v>
      </c>
      <c r="R194" s="9">
        <v>7</v>
      </c>
      <c r="S194" s="9">
        <v>6</v>
      </c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>
        <v>6</v>
      </c>
      <c r="AN194" s="9">
        <v>8</v>
      </c>
      <c r="AO194" s="9"/>
      <c r="AP194" s="9">
        <v>8</v>
      </c>
      <c r="AQ194" s="9">
        <v>8.5</v>
      </c>
      <c r="AR194" s="9">
        <v>9</v>
      </c>
      <c r="AS194" s="9"/>
      <c r="AT194" s="9">
        <v>8.5</v>
      </c>
      <c r="AU194" s="9"/>
      <c r="AV194" s="9"/>
      <c r="AW194" s="9"/>
      <c r="AX194" s="9"/>
      <c r="AY194" s="9"/>
      <c r="AZ194" s="9"/>
      <c r="BA194" s="9"/>
      <c r="BB194" s="9"/>
      <c r="BC194" s="9">
        <v>8</v>
      </c>
      <c r="BD194" s="9"/>
      <c r="BE194" s="9"/>
      <c r="BF194" s="9"/>
      <c r="BG194" s="9">
        <v>9</v>
      </c>
      <c r="BH194" s="9"/>
      <c r="BI194" s="9">
        <v>7</v>
      </c>
      <c r="BJ194" s="9">
        <v>7</v>
      </c>
      <c r="BK194" s="9"/>
      <c r="BL194" s="9"/>
      <c r="BM194" s="9"/>
      <c r="BN194" s="9"/>
      <c r="BO194" s="9"/>
      <c r="BP194" s="9"/>
      <c r="BQ194" s="9">
        <v>9</v>
      </c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10" t="str">
        <f t="shared" ref="JO194:JO261" si="3">B194</f>
        <v>When I dream</v>
      </c>
    </row>
    <row r="195" spans="1:275" x14ac:dyDescent="0.25">
      <c r="A195" s="24">
        <v>192</v>
      </c>
      <c r="B195" s="14" t="s">
        <v>164</v>
      </c>
      <c r="C195" s="7">
        <f>AVERAGE(E195:JR195)</f>
        <v>7.8522727272727275</v>
      </c>
      <c r="D195" s="8">
        <f>COUNT(E195:JR195,"&gt;1")</f>
        <v>44</v>
      </c>
      <c r="E195" s="19">
        <v>9</v>
      </c>
      <c r="F195" s="9"/>
      <c r="G195" s="9">
        <v>8.5</v>
      </c>
      <c r="H195" s="9">
        <v>10</v>
      </c>
      <c r="I195" s="9"/>
      <c r="J195" s="9"/>
      <c r="K195" s="9"/>
      <c r="L195" s="9"/>
      <c r="M195" s="9">
        <v>8</v>
      </c>
      <c r="N195" s="9"/>
      <c r="O195" s="9">
        <v>7</v>
      </c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>
        <v>9</v>
      </c>
      <c r="AN195" s="9">
        <v>7</v>
      </c>
      <c r="AO195" s="9"/>
      <c r="AP195" s="9">
        <v>8</v>
      </c>
      <c r="AQ195" s="9">
        <v>7</v>
      </c>
      <c r="AR195" s="9">
        <v>8</v>
      </c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>
        <v>9</v>
      </c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>
        <v>6</v>
      </c>
      <c r="BT195" s="9">
        <v>6</v>
      </c>
      <c r="BU195" s="9">
        <v>8</v>
      </c>
      <c r="BV195" s="9"/>
      <c r="BW195" s="9"/>
      <c r="BX195" s="9"/>
      <c r="BY195" s="9"/>
      <c r="BZ195" s="9"/>
      <c r="CA195" s="9">
        <v>6</v>
      </c>
      <c r="CB195" s="9">
        <v>6</v>
      </c>
      <c r="CC195" s="9">
        <v>7</v>
      </c>
      <c r="CD195" s="9">
        <v>10</v>
      </c>
      <c r="CE195" s="9"/>
      <c r="CF195" s="9"/>
      <c r="CG195" s="9"/>
      <c r="CH195" s="9"/>
      <c r="CI195" s="9"/>
      <c r="CJ195" s="9">
        <v>8</v>
      </c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>
        <v>6</v>
      </c>
      <c r="DF195" s="9"/>
      <c r="DG195" s="9"/>
      <c r="DH195" s="9"/>
      <c r="DI195" s="9">
        <v>8</v>
      </c>
      <c r="DJ195" s="9">
        <v>9</v>
      </c>
      <c r="DK195" s="9">
        <v>8</v>
      </c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>
        <v>6.5</v>
      </c>
      <c r="EF195" s="9"/>
      <c r="EG195" s="9">
        <v>7</v>
      </c>
      <c r="EH195" s="9">
        <v>8</v>
      </c>
      <c r="EI195" s="9">
        <v>8</v>
      </c>
      <c r="EJ195" s="9"/>
      <c r="EK195" s="9">
        <v>7</v>
      </c>
      <c r="EL195" s="9"/>
      <c r="EM195" s="9"/>
      <c r="EN195" s="9">
        <v>9</v>
      </c>
      <c r="EO195" s="9"/>
      <c r="EP195" s="9"/>
      <c r="EQ195" s="9"/>
      <c r="ER195" s="9">
        <v>7</v>
      </c>
      <c r="ES195" s="9"/>
      <c r="ET195" s="9"/>
      <c r="EU195" s="9">
        <v>9</v>
      </c>
      <c r="EV195" s="9"/>
      <c r="EW195" s="9"/>
      <c r="EX195" s="9"/>
      <c r="EY195" s="9"/>
      <c r="EZ195" s="9"/>
      <c r="FA195" s="9">
        <v>9</v>
      </c>
      <c r="FB195" s="9">
        <v>9</v>
      </c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>
        <v>7</v>
      </c>
      <c r="FR195" s="9"/>
      <c r="FS195" s="9">
        <v>7</v>
      </c>
      <c r="FT195" s="9"/>
      <c r="FU195" s="9"/>
      <c r="FV195" s="9"/>
      <c r="FW195" s="9"/>
      <c r="FX195" s="9"/>
      <c r="FY195" s="9"/>
      <c r="FZ195" s="9"/>
      <c r="GA195" s="9">
        <v>9</v>
      </c>
      <c r="GB195" s="9"/>
      <c r="GC195" s="9"/>
      <c r="GD195" s="9"/>
      <c r="GE195" s="9"/>
      <c r="GF195" s="9"/>
      <c r="GG195" s="9"/>
      <c r="GH195" s="9">
        <v>9</v>
      </c>
      <c r="GI195" s="9">
        <v>9</v>
      </c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>
        <v>9</v>
      </c>
      <c r="HJ195" s="9"/>
      <c r="HK195" s="9"/>
      <c r="HL195" s="9"/>
      <c r="HM195" s="9"/>
      <c r="HN195" s="9">
        <v>8</v>
      </c>
      <c r="HO195" s="9">
        <v>7</v>
      </c>
      <c r="HP195" s="9"/>
      <c r="HQ195" s="9">
        <v>6.5</v>
      </c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>
        <v>6</v>
      </c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>
        <v>10</v>
      </c>
      <c r="JN195" s="9"/>
      <c r="JO195" s="10" t="str">
        <f t="shared" si="3"/>
        <v>Nicht zu fassen</v>
      </c>
    </row>
    <row r="196" spans="1:275" ht="10.199999999999999" x14ac:dyDescent="0.2">
      <c r="A196" s="24">
        <v>193</v>
      </c>
      <c r="B196" s="6" t="s">
        <v>506</v>
      </c>
      <c r="C196" s="7">
        <f>AVERAGE(E196:JR196)</f>
        <v>7.8448275862068968</v>
      </c>
      <c r="D196" s="8">
        <f>COUNT(E196:JR196,"&gt;1")</f>
        <v>29</v>
      </c>
      <c r="E196" s="9">
        <v>8.5</v>
      </c>
      <c r="F196" s="9">
        <v>7</v>
      </c>
      <c r="G196" s="9">
        <v>9</v>
      </c>
      <c r="H196" s="9"/>
      <c r="I196" s="9"/>
      <c r="J196" s="9">
        <v>8</v>
      </c>
      <c r="K196" s="9">
        <v>7</v>
      </c>
      <c r="L196" s="9"/>
      <c r="M196" s="9">
        <v>9</v>
      </c>
      <c r="N196" s="9">
        <v>7</v>
      </c>
      <c r="O196" s="9">
        <v>6.5</v>
      </c>
      <c r="P196" s="9">
        <v>7</v>
      </c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>
        <v>8.5</v>
      </c>
      <c r="AK196" s="9">
        <v>7.5</v>
      </c>
      <c r="AL196" s="9">
        <v>9</v>
      </c>
      <c r="AM196" s="9">
        <v>7.5</v>
      </c>
      <c r="AN196" s="9"/>
      <c r="AO196" s="9">
        <v>9</v>
      </c>
      <c r="AP196" s="9">
        <v>7</v>
      </c>
      <c r="AQ196" s="9">
        <v>7.5</v>
      </c>
      <c r="AR196" s="9">
        <v>6</v>
      </c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>
        <v>8.5</v>
      </c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>
        <v>8</v>
      </c>
      <c r="BR196" s="9">
        <v>9.5</v>
      </c>
      <c r="BS196" s="9">
        <v>7</v>
      </c>
      <c r="BT196" s="9">
        <v>9</v>
      </c>
      <c r="BU196" s="9">
        <v>8.5</v>
      </c>
      <c r="BV196" s="9"/>
      <c r="BW196" s="9"/>
      <c r="BX196" s="9"/>
      <c r="BY196" s="9"/>
      <c r="BZ196" s="9"/>
      <c r="CA196" s="9">
        <v>7</v>
      </c>
      <c r="CB196" s="9">
        <v>7.5</v>
      </c>
      <c r="CC196" s="9"/>
      <c r="CD196" s="9"/>
      <c r="CE196" s="9"/>
      <c r="CF196" s="9"/>
      <c r="CG196" s="9"/>
      <c r="CH196" s="9">
        <v>8.5</v>
      </c>
      <c r="CI196" s="9">
        <v>8.5</v>
      </c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>
        <v>7</v>
      </c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>
        <v>7.5</v>
      </c>
      <c r="JM196" s="9"/>
      <c r="JN196" s="9"/>
      <c r="JO196" s="10" t="str">
        <f t="shared" si="3"/>
        <v>Las Vegas</v>
      </c>
    </row>
    <row r="197" spans="1:275" ht="10.199999999999999" x14ac:dyDescent="0.2">
      <c r="A197" s="24">
        <v>194</v>
      </c>
      <c r="B197" s="6" t="s">
        <v>193</v>
      </c>
      <c r="C197" s="7">
        <f>AVERAGE(E197:JR197)</f>
        <v>7.833333333333333</v>
      </c>
      <c r="D197" s="8">
        <f>COUNT(E197:JR197,"&gt;1")</f>
        <v>9</v>
      </c>
      <c r="E197" s="9">
        <v>9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>
        <v>9</v>
      </c>
      <c r="AN197" s="9">
        <v>7.5</v>
      </c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>
        <v>9</v>
      </c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>
        <v>8</v>
      </c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>
        <v>9</v>
      </c>
      <c r="EG197" s="9">
        <v>6</v>
      </c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>
        <v>7</v>
      </c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>
        <v>6</v>
      </c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10" t="str">
        <f t="shared" si="3"/>
        <v>Toru</v>
      </c>
    </row>
    <row r="198" spans="1:275" x14ac:dyDescent="0.25">
      <c r="A198" s="24">
        <v>195</v>
      </c>
      <c r="B198" s="14" t="s">
        <v>655</v>
      </c>
      <c r="C198" s="7">
        <f>AVERAGE(E198:JR198)</f>
        <v>7.833333333333333</v>
      </c>
      <c r="D198" s="8">
        <f>COUNT(E198:JR198,"&gt;1")</f>
        <v>3</v>
      </c>
      <c r="E198" s="9">
        <v>7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>
        <v>9</v>
      </c>
      <c r="AI198" s="9"/>
      <c r="AJ198" s="9"/>
      <c r="AK198" s="9"/>
      <c r="AL198" s="9"/>
      <c r="AM198" s="9"/>
      <c r="AN198" s="9">
        <v>7.5</v>
      </c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10" t="str">
        <f t="shared" si="3"/>
        <v>Cascadia</v>
      </c>
    </row>
    <row r="199" spans="1:275" x14ac:dyDescent="0.25">
      <c r="A199" s="24">
        <v>196</v>
      </c>
      <c r="B199" s="14" t="s">
        <v>595</v>
      </c>
      <c r="C199" s="7">
        <f>AVERAGE(E199:JR199)</f>
        <v>7.833333333333333</v>
      </c>
      <c r="D199" s="8">
        <f>COUNT(E199:JR199,"&gt;1")</f>
        <v>3</v>
      </c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>
        <v>8.5</v>
      </c>
      <c r="AN199" s="9">
        <v>7</v>
      </c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>
        <v>8</v>
      </c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10" t="str">
        <f t="shared" si="3"/>
        <v>La Isla</v>
      </c>
    </row>
    <row r="200" spans="1:275" x14ac:dyDescent="0.25">
      <c r="A200" s="24">
        <v>197</v>
      </c>
      <c r="B200" s="14" t="s">
        <v>508</v>
      </c>
      <c r="C200" s="7">
        <f>AVERAGE(E200:JR200)</f>
        <v>7.833333333333333</v>
      </c>
      <c r="D200" s="8">
        <f>COUNT(E200:JR200,"&gt;1")</f>
        <v>3</v>
      </c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>
        <v>7</v>
      </c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>
        <v>8</v>
      </c>
      <c r="BU200" s="9">
        <v>8.5</v>
      </c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10" t="str">
        <f t="shared" si="3"/>
        <v>De bruggen van Sangrila</v>
      </c>
    </row>
    <row r="201" spans="1:275" ht="10.199999999999999" x14ac:dyDescent="0.2">
      <c r="A201" s="24">
        <v>198</v>
      </c>
      <c r="B201" s="6" t="s">
        <v>420</v>
      </c>
      <c r="C201" s="7">
        <f>AVERAGE(E201:JR201)</f>
        <v>7.833333333333333</v>
      </c>
      <c r="D201" s="8">
        <f>COUNT(E201:JR201,"&gt;1")</f>
        <v>3</v>
      </c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>
        <v>7.5</v>
      </c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>
        <v>8</v>
      </c>
      <c r="JE201" s="9">
        <v>8</v>
      </c>
      <c r="JF201" s="9"/>
      <c r="JG201" s="9"/>
      <c r="JH201" s="9"/>
      <c r="JI201" s="9"/>
      <c r="JJ201" s="9"/>
      <c r="JK201" s="9"/>
      <c r="JL201" s="9"/>
      <c r="JM201" s="9"/>
      <c r="JN201" s="9"/>
      <c r="JO201" s="10" t="str">
        <f t="shared" si="3"/>
        <v>Brugge</v>
      </c>
    </row>
    <row r="202" spans="1:275" x14ac:dyDescent="0.25">
      <c r="A202" s="24">
        <v>199</v>
      </c>
      <c r="B202" s="14" t="s">
        <v>392</v>
      </c>
      <c r="C202" s="7">
        <f>AVERAGE(E202:JR202)</f>
        <v>7.833333333333333</v>
      </c>
      <c r="D202" s="8">
        <f>COUNT(E202:JR202,"&gt;1")</f>
        <v>3</v>
      </c>
      <c r="E202" s="9">
        <v>8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>
        <v>8</v>
      </c>
      <c r="AN202" s="9">
        <v>7.5</v>
      </c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10" t="str">
        <f t="shared" si="3"/>
        <v>Vroom vroom</v>
      </c>
    </row>
    <row r="203" spans="1:275" ht="14.25" customHeight="1" x14ac:dyDescent="0.25">
      <c r="A203" s="24">
        <v>200</v>
      </c>
      <c r="B203" s="12" t="s">
        <v>393</v>
      </c>
      <c r="C203" s="7">
        <f>AVERAGE(E203:JR203)</f>
        <v>7.833333333333333</v>
      </c>
      <c r="D203" s="8">
        <f>COUNT(E203:JR203,"&gt;1")</f>
        <v>3</v>
      </c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>
        <v>8.5</v>
      </c>
      <c r="AN203" s="9">
        <v>7.5</v>
      </c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>
        <v>7.5</v>
      </c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10" t="str">
        <f t="shared" si="3"/>
        <v>Isle of skye</v>
      </c>
    </row>
    <row r="204" spans="1:275" ht="14.25" customHeight="1" x14ac:dyDescent="0.25">
      <c r="A204" s="24">
        <v>201</v>
      </c>
      <c r="B204" s="12" t="s">
        <v>329</v>
      </c>
      <c r="C204" s="7">
        <f>AVERAGE(E204:JR204)</f>
        <v>7.833333333333333</v>
      </c>
      <c r="D204" s="8">
        <f>COUNT(E204:JR204,"&gt;1")</f>
        <v>3</v>
      </c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>
        <v>8</v>
      </c>
      <c r="AN204" s="9">
        <v>7</v>
      </c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>
        <v>8.5</v>
      </c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10" t="str">
        <f t="shared" si="3"/>
        <v>Pyramis</v>
      </c>
    </row>
    <row r="205" spans="1:275" x14ac:dyDescent="0.25">
      <c r="A205" s="24">
        <v>202</v>
      </c>
      <c r="B205" s="12" t="s">
        <v>280</v>
      </c>
      <c r="C205" s="7">
        <f>AVERAGE(E205:JR205)</f>
        <v>7.833333333333333</v>
      </c>
      <c r="D205" s="8">
        <f>COUNT(E205:JR205,"&gt;1")</f>
        <v>3</v>
      </c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>
        <v>7.5</v>
      </c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>
        <v>8</v>
      </c>
      <c r="DS205" s="9">
        <v>8</v>
      </c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10" t="str">
        <f t="shared" si="3"/>
        <v>Jakkiebak</v>
      </c>
    </row>
    <row r="206" spans="1:275" ht="10.199999999999999" x14ac:dyDescent="0.2">
      <c r="A206" s="24">
        <v>203</v>
      </c>
      <c r="B206" s="11" t="s">
        <v>125</v>
      </c>
      <c r="C206" s="7">
        <f>AVERAGE(E206:JR206)</f>
        <v>7.833333333333333</v>
      </c>
      <c r="D206" s="8">
        <f>COUNT(E206:JR206,"&gt;1")</f>
        <v>3</v>
      </c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>
        <v>8.5</v>
      </c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>
        <v>7</v>
      </c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>
        <v>8</v>
      </c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9"/>
      <c r="IV206" s="9"/>
      <c r="IW206" s="9"/>
      <c r="IX206" s="9"/>
      <c r="IY206" s="9"/>
      <c r="IZ206" s="9"/>
      <c r="JA206" s="9"/>
      <c r="JB206" s="9"/>
      <c r="JC206" s="9"/>
      <c r="JD206" s="9"/>
      <c r="JE206" s="9"/>
      <c r="JF206" s="9"/>
      <c r="JG206" s="9"/>
      <c r="JH206" s="9"/>
      <c r="JI206" s="9"/>
      <c r="JJ206" s="9"/>
      <c r="JK206" s="9"/>
      <c r="JL206" s="9"/>
      <c r="JM206" s="9"/>
      <c r="JN206" s="9"/>
      <c r="JO206" s="10" t="str">
        <f t="shared" si="3"/>
        <v>Goldbrau</v>
      </c>
    </row>
    <row r="207" spans="1:275" ht="10.199999999999999" x14ac:dyDescent="0.2">
      <c r="A207" s="24">
        <v>204</v>
      </c>
      <c r="B207" s="11" t="s">
        <v>359</v>
      </c>
      <c r="C207" s="7">
        <f>AVERAGE(E207:JR207)</f>
        <v>7.8235294117647056</v>
      </c>
      <c r="D207" s="8">
        <f>COUNT(E207:JR207,"&gt;1")</f>
        <v>17</v>
      </c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>
        <v>7</v>
      </c>
      <c r="AI207" s="9">
        <v>8</v>
      </c>
      <c r="AJ207" s="9"/>
      <c r="AK207" s="9"/>
      <c r="AL207" s="9"/>
      <c r="AM207" s="9">
        <v>7.5</v>
      </c>
      <c r="AN207" s="9">
        <v>7</v>
      </c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>
        <v>6.5</v>
      </c>
      <c r="BE207" s="9">
        <v>8</v>
      </c>
      <c r="BF207" s="9"/>
      <c r="BG207" s="9"/>
      <c r="BH207" s="9"/>
      <c r="BI207" s="9">
        <v>8</v>
      </c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>
        <v>9</v>
      </c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>
        <v>8</v>
      </c>
      <c r="DJ207" s="9">
        <v>8</v>
      </c>
      <c r="DK207" s="9">
        <v>9</v>
      </c>
      <c r="DL207" s="9"/>
      <c r="DM207" s="9"/>
      <c r="DN207" s="9"/>
      <c r="DO207" s="9"/>
      <c r="DP207" s="9"/>
      <c r="DQ207" s="9"/>
      <c r="DR207" s="9">
        <v>9</v>
      </c>
      <c r="DS207" s="9">
        <v>8</v>
      </c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>
        <v>8</v>
      </c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  <c r="IP207" s="9"/>
      <c r="IQ207" s="9"/>
      <c r="IR207" s="9"/>
      <c r="IS207" s="9"/>
      <c r="IT207" s="9">
        <v>9</v>
      </c>
      <c r="IU207" s="9"/>
      <c r="IV207" s="9"/>
      <c r="IW207" s="9"/>
      <c r="IX207" s="9"/>
      <c r="IY207" s="9"/>
      <c r="IZ207" s="9"/>
      <c r="JA207" s="9"/>
      <c r="JB207" s="9"/>
      <c r="JC207" s="9"/>
      <c r="JD207" s="9">
        <v>7</v>
      </c>
      <c r="JE207" s="9">
        <v>6</v>
      </c>
      <c r="JF207" s="9"/>
      <c r="JG207" s="9"/>
      <c r="JH207" s="9"/>
      <c r="JI207" s="9"/>
      <c r="JJ207" s="9"/>
      <c r="JK207" s="9"/>
      <c r="JL207" s="9"/>
      <c r="JM207" s="9"/>
      <c r="JN207" s="9"/>
      <c r="JO207" s="10" t="str">
        <f t="shared" si="3"/>
        <v>Traxx</v>
      </c>
    </row>
    <row r="208" spans="1:275" x14ac:dyDescent="0.25">
      <c r="A208" s="24">
        <v>205</v>
      </c>
      <c r="B208" s="12" t="s">
        <v>600</v>
      </c>
      <c r="C208" s="7">
        <f>AVERAGE(E208:JR208)</f>
        <v>7.8214285714285712</v>
      </c>
      <c r="D208" s="8">
        <f>COUNT(E208:JR208,"&gt;1")</f>
        <v>14</v>
      </c>
      <c r="E208" s="9">
        <v>8</v>
      </c>
      <c r="F208" s="9">
        <v>8</v>
      </c>
      <c r="G208" s="9"/>
      <c r="H208" s="9"/>
      <c r="I208" s="9"/>
      <c r="J208" s="9"/>
      <c r="K208" s="9"/>
      <c r="L208" s="9"/>
      <c r="M208" s="9"/>
      <c r="N208" s="9">
        <v>9</v>
      </c>
      <c r="O208" s="9">
        <v>7</v>
      </c>
      <c r="P208" s="9"/>
      <c r="Q208" s="9"/>
      <c r="R208" s="9">
        <v>8</v>
      </c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>
        <v>8</v>
      </c>
      <c r="AI208" s="9"/>
      <c r="AJ208" s="9"/>
      <c r="AK208" s="9"/>
      <c r="AL208" s="9"/>
      <c r="AM208" s="9">
        <v>8</v>
      </c>
      <c r="AN208" s="9">
        <v>7</v>
      </c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>
        <v>8</v>
      </c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>
        <v>7</v>
      </c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>
        <v>9</v>
      </c>
      <c r="EE208" s="9">
        <v>8.5</v>
      </c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>
        <v>6</v>
      </c>
      <c r="IO208" s="9">
        <v>8</v>
      </c>
      <c r="IP208" s="9"/>
      <c r="IQ208" s="9"/>
      <c r="IR208" s="9"/>
      <c r="IS208" s="9"/>
      <c r="IT208" s="9"/>
      <c r="IU208" s="9"/>
      <c r="IV208" s="9"/>
      <c r="IW208" s="9"/>
      <c r="IX208" s="9"/>
      <c r="IY208" s="9"/>
      <c r="IZ208" s="9"/>
      <c r="JA208" s="9"/>
      <c r="JB208" s="9"/>
      <c r="JC208" s="9"/>
      <c r="JD208" s="9"/>
      <c r="JE208" s="9"/>
      <c r="JF208" s="9"/>
      <c r="JG208" s="9"/>
      <c r="JH208" s="9"/>
      <c r="JI208" s="9"/>
      <c r="JJ208" s="9"/>
      <c r="JK208" s="9"/>
      <c r="JL208" s="9"/>
      <c r="JM208" s="9"/>
      <c r="JN208" s="9"/>
      <c r="JO208" s="10" t="str">
        <f t="shared" si="3"/>
        <v>LAMA</v>
      </c>
    </row>
    <row r="209" spans="1:275" x14ac:dyDescent="0.25">
      <c r="A209" s="24">
        <v>206</v>
      </c>
      <c r="B209" s="14" t="s">
        <v>637</v>
      </c>
      <c r="C209" s="7">
        <f>AVERAGE(E209:JR209)</f>
        <v>7.8181818181818183</v>
      </c>
      <c r="D209" s="8">
        <f>COUNT(E209:JR209,"&gt;1")</f>
        <v>11</v>
      </c>
      <c r="E209" s="9"/>
      <c r="F209" s="9">
        <v>9</v>
      </c>
      <c r="G209" s="9">
        <v>8.5</v>
      </c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>
        <v>7</v>
      </c>
      <c r="T209" s="9"/>
      <c r="U209" s="9"/>
      <c r="V209" s="9"/>
      <c r="W209" s="9"/>
      <c r="X209" s="9">
        <v>10</v>
      </c>
      <c r="Y209" s="9"/>
      <c r="Z209" s="9"/>
      <c r="AA209" s="9"/>
      <c r="AB209" s="9"/>
      <c r="AC209" s="9">
        <v>7</v>
      </c>
      <c r="AD209" s="9">
        <v>8</v>
      </c>
      <c r="AE209" s="9"/>
      <c r="AF209" s="9"/>
      <c r="AG209" s="9"/>
      <c r="AH209" s="9"/>
      <c r="AI209" s="9"/>
      <c r="AJ209" s="9">
        <v>7</v>
      </c>
      <c r="AK209" s="9"/>
      <c r="AL209" s="9">
        <v>7.5</v>
      </c>
      <c r="AM209" s="9">
        <v>7</v>
      </c>
      <c r="AN209" s="9">
        <v>7</v>
      </c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>
        <v>8</v>
      </c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  <c r="IO209" s="9"/>
      <c r="IP209" s="9"/>
      <c r="IQ209" s="9"/>
      <c r="IR209" s="9"/>
      <c r="IS209" s="9"/>
      <c r="IT209" s="9"/>
      <c r="IU209" s="9"/>
      <c r="IV209" s="9"/>
      <c r="IW209" s="9"/>
      <c r="IX209" s="9"/>
      <c r="IY209" s="9"/>
      <c r="IZ209" s="9"/>
      <c r="JA209" s="9"/>
      <c r="JB209" s="9"/>
      <c r="JC209" s="9"/>
      <c r="JD209" s="9"/>
      <c r="JE209" s="9"/>
      <c r="JF209" s="9"/>
      <c r="JG209" s="9"/>
      <c r="JH209" s="9"/>
      <c r="JI209" s="9"/>
      <c r="JJ209" s="9"/>
      <c r="JK209" s="9"/>
      <c r="JL209" s="9"/>
      <c r="JM209" s="9"/>
      <c r="JN209" s="9"/>
      <c r="JO209" s="10" t="str">
        <f t="shared" si="3"/>
        <v>Secret hitler</v>
      </c>
    </row>
    <row r="210" spans="1:275" ht="10.199999999999999" x14ac:dyDescent="0.2">
      <c r="A210" s="24">
        <v>207</v>
      </c>
      <c r="B210" s="6" t="s">
        <v>150</v>
      </c>
      <c r="C210" s="7">
        <f>AVERAGE(E210:JR210)</f>
        <v>7.8181818181818183</v>
      </c>
      <c r="D210" s="8">
        <f>COUNT(E210:JR210,"&gt;1")</f>
        <v>11</v>
      </c>
      <c r="E210" s="9">
        <v>8.5</v>
      </c>
      <c r="F210" s="9"/>
      <c r="G210" s="9"/>
      <c r="H210" s="9"/>
      <c r="I210" s="9"/>
      <c r="J210" s="9"/>
      <c r="K210" s="9"/>
      <c r="L210" s="9"/>
      <c r="M210" s="9">
        <v>8</v>
      </c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>
        <v>8</v>
      </c>
      <c r="AN210" s="9">
        <v>6.5</v>
      </c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>
        <v>9.5</v>
      </c>
      <c r="DS210" s="9">
        <v>8.5</v>
      </c>
      <c r="DT210" s="9">
        <v>9</v>
      </c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>
        <v>7</v>
      </c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>
        <v>7</v>
      </c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>
        <v>7</v>
      </c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>
        <v>7</v>
      </c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  <c r="IP210" s="9"/>
      <c r="IQ210" s="9"/>
      <c r="IR210" s="9"/>
      <c r="IS210" s="9"/>
      <c r="IT210" s="9"/>
      <c r="IU210" s="9"/>
      <c r="IV210" s="9"/>
      <c r="IW210" s="9"/>
      <c r="IX210" s="9"/>
      <c r="IY210" s="9"/>
      <c r="IZ210" s="9"/>
      <c r="JA210" s="9"/>
      <c r="JB210" s="9"/>
      <c r="JC210" s="9"/>
      <c r="JD210" s="9"/>
      <c r="JE210" s="9"/>
      <c r="JF210" s="9"/>
      <c r="JG210" s="9"/>
      <c r="JH210" s="9"/>
      <c r="JI210" s="9"/>
      <c r="JJ210" s="9"/>
      <c r="JK210" s="9"/>
      <c r="JL210" s="9"/>
      <c r="JM210" s="9"/>
      <c r="JN210" s="9"/>
      <c r="JO210" s="10" t="str">
        <f t="shared" si="3"/>
        <v>Pinguin</v>
      </c>
    </row>
    <row r="211" spans="1:275" ht="10.199999999999999" x14ac:dyDescent="0.2">
      <c r="A211" s="24">
        <v>208</v>
      </c>
      <c r="B211" s="6" t="s">
        <v>172</v>
      </c>
      <c r="C211" s="7">
        <f>AVERAGE(E211:JR211)</f>
        <v>7.8076923076923075</v>
      </c>
      <c r="D211" s="8">
        <f>COUNT(E211:JR211,"&gt;1")</f>
        <v>13</v>
      </c>
      <c r="E211" s="9">
        <v>9</v>
      </c>
      <c r="F211" s="9">
        <v>9</v>
      </c>
      <c r="G211" s="9">
        <v>8.5</v>
      </c>
      <c r="H211" s="9"/>
      <c r="I211" s="9"/>
      <c r="J211" s="9"/>
      <c r="K211" s="9"/>
      <c r="L211" s="9"/>
      <c r="M211" s="9">
        <v>9</v>
      </c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>
        <v>8</v>
      </c>
      <c r="AN211" s="9">
        <v>7</v>
      </c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>
        <v>8.5</v>
      </c>
      <c r="BR211" s="9"/>
      <c r="BS211" s="9">
        <v>8</v>
      </c>
      <c r="BT211" s="9">
        <v>7</v>
      </c>
      <c r="BU211" s="9">
        <v>7</v>
      </c>
      <c r="BV211" s="9"/>
      <c r="BW211" s="9"/>
      <c r="BX211" s="9"/>
      <c r="BY211" s="9"/>
      <c r="BZ211" s="9"/>
      <c r="CA211" s="9"/>
      <c r="CB211" s="9"/>
      <c r="CC211" s="9"/>
      <c r="CD211" s="9">
        <v>8.5</v>
      </c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>
        <v>5</v>
      </c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>
        <v>7</v>
      </c>
      <c r="IJ211" s="9"/>
      <c r="IK211" s="9"/>
      <c r="IL211" s="9"/>
      <c r="IM211" s="9"/>
      <c r="IN211" s="9"/>
      <c r="IO211" s="9"/>
      <c r="IP211" s="9"/>
      <c r="IQ211" s="9"/>
      <c r="IR211" s="9"/>
      <c r="IS211" s="9"/>
      <c r="IT211" s="9"/>
      <c r="IU211" s="9"/>
      <c r="IV211" s="9"/>
      <c r="IW211" s="9"/>
      <c r="IX211" s="9"/>
      <c r="IY211" s="9"/>
      <c r="IZ211" s="9"/>
      <c r="JA211" s="9"/>
      <c r="JB211" s="9"/>
      <c r="JC211" s="9"/>
      <c r="JD211" s="9"/>
      <c r="JE211" s="9"/>
      <c r="JF211" s="9"/>
      <c r="JG211" s="9"/>
      <c r="JH211" s="9"/>
      <c r="JI211" s="9"/>
      <c r="JJ211" s="9"/>
      <c r="JK211" s="9"/>
      <c r="JL211" s="9"/>
      <c r="JM211" s="9"/>
      <c r="JN211" s="9"/>
      <c r="JO211" s="10" t="str">
        <f t="shared" si="3"/>
        <v>Sword &amp; skull</v>
      </c>
    </row>
    <row r="212" spans="1:275" ht="10.199999999999999" x14ac:dyDescent="0.2">
      <c r="A212" s="24">
        <v>209</v>
      </c>
      <c r="B212" s="6" t="s">
        <v>107</v>
      </c>
      <c r="C212" s="7">
        <f>AVERAGE(E212:JR212)</f>
        <v>7.8048780487804876</v>
      </c>
      <c r="D212" s="8">
        <f>COUNT(E212:JR212,"&gt;1")</f>
        <v>41</v>
      </c>
      <c r="E212" s="9">
        <v>8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>
        <v>7</v>
      </c>
      <c r="AB212" s="9">
        <v>7.5</v>
      </c>
      <c r="AC212" s="9">
        <v>9</v>
      </c>
      <c r="AD212" s="9"/>
      <c r="AE212" s="9"/>
      <c r="AF212" s="9"/>
      <c r="AG212" s="9"/>
      <c r="AH212" s="9"/>
      <c r="AI212" s="9"/>
      <c r="AJ212" s="9"/>
      <c r="AK212" s="9"/>
      <c r="AL212" s="9"/>
      <c r="AM212" s="9">
        <v>8</v>
      </c>
      <c r="AN212" s="9">
        <v>6.5</v>
      </c>
      <c r="AO212" s="9"/>
      <c r="AP212" s="9">
        <v>4.5</v>
      </c>
      <c r="AQ212" s="9">
        <v>8.5</v>
      </c>
      <c r="AR212" s="9">
        <v>7.5</v>
      </c>
      <c r="AS212" s="9"/>
      <c r="AT212" s="9">
        <v>7.5</v>
      </c>
      <c r="AU212" s="9"/>
      <c r="AV212" s="9"/>
      <c r="AW212" s="9"/>
      <c r="AX212" s="9"/>
      <c r="AY212" s="9"/>
      <c r="AZ212" s="9"/>
      <c r="BA212" s="9"/>
      <c r="BB212" s="9"/>
      <c r="BC212" s="9">
        <v>9</v>
      </c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>
        <v>8.5</v>
      </c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>
        <v>9</v>
      </c>
      <c r="DJ212" s="9">
        <v>9</v>
      </c>
      <c r="DK212" s="9">
        <v>8</v>
      </c>
      <c r="DL212" s="9"/>
      <c r="DM212" s="9"/>
      <c r="DN212" s="9"/>
      <c r="DO212" s="9"/>
      <c r="DP212" s="9"/>
      <c r="DQ212" s="9"/>
      <c r="DR212" s="9"/>
      <c r="DS212" s="9"/>
      <c r="DT212" s="9"/>
      <c r="DU212" s="9">
        <v>9</v>
      </c>
      <c r="DV212" s="9"/>
      <c r="DW212" s="9">
        <v>7</v>
      </c>
      <c r="DX212" s="9">
        <v>9</v>
      </c>
      <c r="DY212" s="9"/>
      <c r="DZ212" s="9"/>
      <c r="EA212" s="9"/>
      <c r="EB212" s="9">
        <v>8</v>
      </c>
      <c r="EC212" s="9"/>
      <c r="ED212" s="9">
        <v>7.5</v>
      </c>
      <c r="EE212" s="9"/>
      <c r="EF212" s="9"/>
      <c r="EG212" s="9"/>
      <c r="EH212" s="9"/>
      <c r="EI212" s="9"/>
      <c r="EJ212" s="9"/>
      <c r="EK212" s="9"/>
      <c r="EL212" s="9"/>
      <c r="EM212" s="9"/>
      <c r="EN212" s="9">
        <v>9</v>
      </c>
      <c r="EO212" s="9"/>
      <c r="EP212" s="9"/>
      <c r="EQ212" s="9"/>
      <c r="ER212" s="9">
        <v>9</v>
      </c>
      <c r="ES212" s="9">
        <v>8</v>
      </c>
      <c r="ET212" s="9"/>
      <c r="EU212" s="9"/>
      <c r="EV212" s="9"/>
      <c r="EW212" s="9">
        <v>7</v>
      </c>
      <c r="EX212" s="9"/>
      <c r="EY212" s="9">
        <v>8</v>
      </c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>
        <v>9</v>
      </c>
      <c r="FN212" s="9"/>
      <c r="FO212" s="9"/>
      <c r="FP212" s="9"/>
      <c r="FQ212" s="9"/>
      <c r="FR212" s="9"/>
      <c r="FS212" s="9"/>
      <c r="FT212" s="9">
        <v>7</v>
      </c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>
        <v>9</v>
      </c>
      <c r="GP212" s="9"/>
      <c r="GQ212" s="9">
        <v>8</v>
      </c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>
        <v>8</v>
      </c>
      <c r="HE212" s="9"/>
      <c r="HF212" s="9"/>
      <c r="HG212" s="9">
        <v>6</v>
      </c>
      <c r="HH212" s="9"/>
      <c r="HI212" s="9">
        <v>8</v>
      </c>
      <c r="HJ212" s="9"/>
      <c r="HK212" s="9">
        <v>7</v>
      </c>
      <c r="HL212" s="9">
        <v>8</v>
      </c>
      <c r="HM212" s="9"/>
      <c r="HN212" s="9">
        <v>7</v>
      </c>
      <c r="HO212" s="9">
        <v>7</v>
      </c>
      <c r="HP212" s="9"/>
      <c r="HQ212" s="9">
        <v>7</v>
      </c>
      <c r="HR212" s="9"/>
      <c r="HS212" s="9"/>
      <c r="HT212" s="9"/>
      <c r="HU212" s="9"/>
      <c r="HV212" s="9"/>
      <c r="HW212" s="9"/>
      <c r="HX212" s="9">
        <v>7</v>
      </c>
      <c r="HY212" s="9"/>
      <c r="HZ212" s="9"/>
      <c r="IA212" s="9">
        <v>9</v>
      </c>
      <c r="IB212" s="9"/>
      <c r="IC212" s="9"/>
      <c r="ID212" s="9"/>
      <c r="IE212" s="9"/>
      <c r="IF212" s="9"/>
      <c r="IG212" s="9"/>
      <c r="IH212" s="9"/>
      <c r="II212" s="9">
        <v>6</v>
      </c>
      <c r="IJ212" s="9"/>
      <c r="IK212" s="9"/>
      <c r="IL212" s="9"/>
      <c r="IM212" s="9"/>
      <c r="IN212" s="9">
        <v>8</v>
      </c>
      <c r="IO212" s="9"/>
      <c r="IP212" s="9"/>
      <c r="IQ212" s="9"/>
      <c r="IR212" s="9"/>
      <c r="IS212" s="9"/>
      <c r="IT212" s="9"/>
      <c r="IU212" s="9"/>
      <c r="IV212" s="9"/>
      <c r="IW212" s="9"/>
      <c r="IX212" s="9"/>
      <c r="IY212" s="9"/>
      <c r="IZ212" s="9"/>
      <c r="JA212" s="9"/>
      <c r="JB212" s="9"/>
      <c r="JC212" s="9"/>
      <c r="JD212" s="9"/>
      <c r="JE212" s="9"/>
      <c r="JF212" s="9"/>
      <c r="JG212" s="9"/>
      <c r="JH212" s="9"/>
      <c r="JI212" s="9"/>
      <c r="JJ212" s="9"/>
      <c r="JK212" s="9"/>
      <c r="JL212" s="9"/>
      <c r="JM212" s="9"/>
      <c r="JN212" s="9"/>
      <c r="JO212" s="10" t="str">
        <f t="shared" si="3"/>
        <v>THAT'S LIFE</v>
      </c>
    </row>
    <row r="213" spans="1:275" ht="10.199999999999999" x14ac:dyDescent="0.2">
      <c r="A213" s="24">
        <v>210</v>
      </c>
      <c r="B213" s="6" t="s">
        <v>236</v>
      </c>
      <c r="C213" s="7">
        <f>AVERAGE(E213:JR213)</f>
        <v>7.8</v>
      </c>
      <c r="D213" s="8">
        <f>COUNT(E213:JR213,"&gt;1")</f>
        <v>10</v>
      </c>
      <c r="E213" s="9">
        <v>9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>
        <v>8</v>
      </c>
      <c r="DV213" s="9"/>
      <c r="DW213" s="9"/>
      <c r="DX213" s="9">
        <v>8</v>
      </c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>
        <v>8</v>
      </c>
      <c r="HB213" s="9">
        <v>7</v>
      </c>
      <c r="HC213" s="9"/>
      <c r="HD213" s="9">
        <v>8</v>
      </c>
      <c r="HE213" s="9"/>
      <c r="HF213" s="9"/>
      <c r="HG213" s="9">
        <v>7</v>
      </c>
      <c r="HH213" s="9"/>
      <c r="HI213" s="9">
        <v>8</v>
      </c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>
        <v>7</v>
      </c>
      <c r="IM213" s="9">
        <v>8</v>
      </c>
      <c r="IN213" s="9"/>
      <c r="IO213" s="9"/>
      <c r="IP213" s="9"/>
      <c r="IQ213" s="9"/>
      <c r="IR213" s="9"/>
      <c r="IS213" s="9"/>
      <c r="IT213" s="9"/>
      <c r="IU213" s="9"/>
      <c r="IV213" s="9"/>
      <c r="IW213" s="9"/>
      <c r="IX213" s="9"/>
      <c r="IY213" s="9"/>
      <c r="IZ213" s="9"/>
      <c r="JA213" s="9"/>
      <c r="JB213" s="9"/>
      <c r="JC213" s="9"/>
      <c r="JD213" s="9"/>
      <c r="JE213" s="9"/>
      <c r="JF213" s="9"/>
      <c r="JG213" s="9"/>
      <c r="JH213" s="9"/>
      <c r="JI213" s="9"/>
      <c r="JJ213" s="9"/>
      <c r="JK213" s="9"/>
      <c r="JL213" s="9"/>
      <c r="JM213" s="9"/>
      <c r="JN213" s="9"/>
      <c r="JO213" s="10" t="str">
        <f t="shared" si="3"/>
        <v>Gepakt en gezakt</v>
      </c>
    </row>
    <row r="214" spans="1:275" ht="10.199999999999999" x14ac:dyDescent="0.2">
      <c r="A214" s="24">
        <v>211</v>
      </c>
      <c r="B214" s="6" t="s">
        <v>190</v>
      </c>
      <c r="C214" s="7">
        <f>AVERAGE(E214:JR214)</f>
        <v>7.8</v>
      </c>
      <c r="D214" s="8">
        <f>COUNT(E214:JR214,"&gt;1")</f>
        <v>5</v>
      </c>
      <c r="E214" s="9">
        <v>8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>
        <v>8</v>
      </c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>
        <v>8</v>
      </c>
      <c r="EO214" s="9"/>
      <c r="EP214" s="9"/>
      <c r="EQ214" s="9"/>
      <c r="ER214" s="9"/>
      <c r="ES214" s="9"/>
      <c r="ET214" s="9"/>
      <c r="EU214" s="9">
        <v>8</v>
      </c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>
        <v>7</v>
      </c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  <c r="IO214" s="9"/>
      <c r="IP214" s="9"/>
      <c r="IQ214" s="9"/>
      <c r="IR214" s="9"/>
      <c r="IS214" s="9"/>
      <c r="IT214" s="9"/>
      <c r="IU214" s="9"/>
      <c r="IV214" s="9"/>
      <c r="IW214" s="9"/>
      <c r="IX214" s="9"/>
      <c r="IY214" s="9"/>
      <c r="IZ214" s="9"/>
      <c r="JA214" s="9"/>
      <c r="JB214" s="9"/>
      <c r="JC214" s="9"/>
      <c r="JD214" s="9"/>
      <c r="JE214" s="9"/>
      <c r="JF214" s="9"/>
      <c r="JG214" s="9"/>
      <c r="JH214" s="9"/>
      <c r="JI214" s="9"/>
      <c r="JJ214" s="9"/>
      <c r="JK214" s="9"/>
      <c r="JL214" s="9"/>
      <c r="JM214" s="9"/>
      <c r="JN214" s="9"/>
      <c r="JO214" s="10" t="str">
        <f t="shared" si="3"/>
        <v>1000 Km</v>
      </c>
    </row>
    <row r="215" spans="1:275" ht="10.199999999999999" x14ac:dyDescent="0.2">
      <c r="A215" s="24">
        <v>212</v>
      </c>
      <c r="B215" s="6" t="s">
        <v>466</v>
      </c>
      <c r="C215" s="7">
        <f>AVERAGE(E215:JR215)</f>
        <v>7.8</v>
      </c>
      <c r="D215" s="8">
        <f>COUNT(E215:JR215,"&gt;1")</f>
        <v>5</v>
      </c>
      <c r="E215" s="9">
        <v>8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>
        <v>9</v>
      </c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>
        <v>8</v>
      </c>
      <c r="BD215" s="9">
        <v>8</v>
      </c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>
        <v>6</v>
      </c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/>
      <c r="IK215" s="9"/>
      <c r="IL215" s="9"/>
      <c r="IM215" s="9"/>
      <c r="IN215" s="9"/>
      <c r="IO215" s="9"/>
      <c r="IP215" s="9"/>
      <c r="IQ215" s="9"/>
      <c r="IR215" s="9"/>
      <c r="IS215" s="9"/>
      <c r="IT215" s="9"/>
      <c r="IU215" s="9"/>
      <c r="IV215" s="9"/>
      <c r="IW215" s="9"/>
      <c r="IX215" s="9"/>
      <c r="IY215" s="9"/>
      <c r="IZ215" s="9"/>
      <c r="JA215" s="9"/>
      <c r="JB215" s="9"/>
      <c r="JC215" s="9"/>
      <c r="JD215" s="9"/>
      <c r="JE215" s="9"/>
      <c r="JF215" s="9"/>
      <c r="JG215" s="9"/>
      <c r="JH215" s="9"/>
      <c r="JI215" s="9"/>
      <c r="JJ215" s="9"/>
      <c r="JK215" s="9"/>
      <c r="JL215" s="9"/>
      <c r="JM215" s="9"/>
      <c r="JN215" s="9"/>
      <c r="JO215" s="10" t="str">
        <f t="shared" si="3"/>
        <v>koehandel master</v>
      </c>
    </row>
    <row r="216" spans="1:275" ht="10.199999999999999" x14ac:dyDescent="0.2">
      <c r="A216" s="24">
        <v>213</v>
      </c>
      <c r="B216" s="6" t="s">
        <v>448</v>
      </c>
      <c r="C216" s="7">
        <f>AVERAGE(E216:JR216)</f>
        <v>7.7941176470588234</v>
      </c>
      <c r="D216" s="8">
        <f>COUNT(E216:JR216,"&gt;1")</f>
        <v>17</v>
      </c>
      <c r="E216" s="9"/>
      <c r="F216" s="9">
        <v>9</v>
      </c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>
        <v>7.5</v>
      </c>
      <c r="AK216" s="9"/>
      <c r="AL216" s="9">
        <v>8</v>
      </c>
      <c r="AM216" s="9">
        <v>7</v>
      </c>
      <c r="AN216" s="9"/>
      <c r="AO216" s="9"/>
      <c r="AP216" s="9">
        <v>8</v>
      </c>
      <c r="AQ216" s="9">
        <v>5</v>
      </c>
      <c r="AR216" s="9">
        <v>9</v>
      </c>
      <c r="AS216" s="9">
        <v>7</v>
      </c>
      <c r="AT216" s="9">
        <v>8.5</v>
      </c>
      <c r="AU216" s="9">
        <v>8</v>
      </c>
      <c r="AV216" s="9"/>
      <c r="AW216" s="9"/>
      <c r="AX216" s="9"/>
      <c r="AY216" s="9"/>
      <c r="AZ216" s="9"/>
      <c r="BA216" s="9"/>
      <c r="BB216" s="9"/>
      <c r="BC216" s="9"/>
      <c r="BD216" s="9">
        <v>8</v>
      </c>
      <c r="BE216" s="9"/>
      <c r="BF216" s="9"/>
      <c r="BG216" s="9"/>
      <c r="BH216" s="9"/>
      <c r="BI216" s="9">
        <v>8.5</v>
      </c>
      <c r="BJ216" s="9">
        <v>7</v>
      </c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>
        <v>8</v>
      </c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>
        <v>7</v>
      </c>
      <c r="CU216" s="9"/>
      <c r="CV216" s="9">
        <v>8</v>
      </c>
      <c r="CW216" s="9"/>
      <c r="CX216" s="9"/>
      <c r="CY216" s="9"/>
      <c r="CZ216" s="9"/>
      <c r="DA216" s="9"/>
      <c r="DB216" s="9"/>
      <c r="DC216" s="9"/>
      <c r="DD216" s="9"/>
      <c r="DE216" s="9"/>
      <c r="DF216" s="9">
        <v>9</v>
      </c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/>
      <c r="IG216" s="9"/>
      <c r="IH216" s="9"/>
      <c r="II216" s="9"/>
      <c r="IJ216" s="9"/>
      <c r="IK216" s="9"/>
      <c r="IL216" s="9"/>
      <c r="IM216" s="9"/>
      <c r="IN216" s="9"/>
      <c r="IO216" s="9"/>
      <c r="IP216" s="9"/>
      <c r="IQ216" s="9"/>
      <c r="IR216" s="9"/>
      <c r="IS216" s="9"/>
      <c r="IT216" s="9"/>
      <c r="IU216" s="9"/>
      <c r="IV216" s="9"/>
      <c r="IW216" s="9"/>
      <c r="IX216" s="9"/>
      <c r="IY216" s="9"/>
      <c r="IZ216" s="9"/>
      <c r="JA216" s="9"/>
      <c r="JB216" s="9"/>
      <c r="JC216" s="9"/>
      <c r="JD216" s="9"/>
      <c r="JE216" s="9"/>
      <c r="JF216" s="9"/>
      <c r="JG216" s="9"/>
      <c r="JH216" s="9"/>
      <c r="JI216" s="9"/>
      <c r="JJ216" s="9"/>
      <c r="JK216" s="9"/>
      <c r="JL216" s="9"/>
      <c r="JM216" s="9"/>
      <c r="JN216" s="9"/>
      <c r="JO216" s="10" t="str">
        <f t="shared" si="3"/>
        <v>Spyfall</v>
      </c>
    </row>
    <row r="217" spans="1:275" ht="10.199999999999999" x14ac:dyDescent="0.2">
      <c r="A217" s="24">
        <v>214</v>
      </c>
      <c r="B217" s="6" t="s">
        <v>135</v>
      </c>
      <c r="C217" s="7">
        <f>AVERAGE(E217:JR217)</f>
        <v>7.7857142857142856</v>
      </c>
      <c r="D217" s="8">
        <f>COUNT(E217:JR217,"&gt;1")</f>
        <v>14</v>
      </c>
      <c r="E217" s="9">
        <v>8.5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>
        <v>8</v>
      </c>
      <c r="AN217" s="9">
        <v>7</v>
      </c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>
        <v>7.5</v>
      </c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>
        <v>7</v>
      </c>
      <c r="EK217" s="9"/>
      <c r="EL217" s="9"/>
      <c r="EM217" s="9"/>
      <c r="EN217" s="9">
        <v>7.5</v>
      </c>
      <c r="EO217" s="9"/>
      <c r="EP217" s="9"/>
      <c r="EQ217" s="9"/>
      <c r="ER217" s="9">
        <v>8</v>
      </c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>
        <v>8</v>
      </c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>
        <v>8</v>
      </c>
      <c r="GA217" s="9">
        <v>8.5</v>
      </c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>
        <v>8</v>
      </c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>
        <v>7</v>
      </c>
      <c r="HY217" s="9"/>
      <c r="HZ217" s="9"/>
      <c r="IA217" s="9"/>
      <c r="IB217" s="9"/>
      <c r="IC217" s="9"/>
      <c r="ID217" s="9"/>
      <c r="IE217" s="9">
        <v>8</v>
      </c>
      <c r="IF217" s="9">
        <v>8</v>
      </c>
      <c r="IG217" s="9"/>
      <c r="IH217" s="9"/>
      <c r="II217" s="9"/>
      <c r="IJ217" s="9"/>
      <c r="IK217" s="9"/>
      <c r="IL217" s="9"/>
      <c r="IM217" s="9"/>
      <c r="IN217" s="9"/>
      <c r="IO217" s="9"/>
      <c r="IP217" s="9"/>
      <c r="IQ217" s="9"/>
      <c r="IR217" s="9"/>
      <c r="IS217" s="9"/>
      <c r="IT217" s="9"/>
      <c r="IU217" s="9"/>
      <c r="IV217" s="9"/>
      <c r="IW217" s="9"/>
      <c r="IX217" s="9"/>
      <c r="IY217" s="9"/>
      <c r="IZ217" s="9"/>
      <c r="JA217" s="9"/>
      <c r="JB217" s="9"/>
      <c r="JC217" s="9"/>
      <c r="JD217" s="9"/>
      <c r="JE217" s="9"/>
      <c r="JF217" s="9"/>
      <c r="JG217" s="9"/>
      <c r="JH217" s="9"/>
      <c r="JI217" s="9"/>
      <c r="JJ217" s="9"/>
      <c r="JK217" s="9"/>
      <c r="JL217" s="9"/>
      <c r="JM217" s="9"/>
      <c r="JN217" s="9"/>
      <c r="JO217" s="10" t="str">
        <f t="shared" si="3"/>
        <v>In 80 tagen um die welt</v>
      </c>
    </row>
    <row r="218" spans="1:275" x14ac:dyDescent="0.25">
      <c r="A218" s="24">
        <v>215</v>
      </c>
      <c r="B218" s="16" t="s">
        <v>195</v>
      </c>
      <c r="C218" s="7">
        <f>AVERAGE(E218:JR218)</f>
        <v>7.7857142857142856</v>
      </c>
      <c r="D218" s="8">
        <f>COUNT(E218:JR218,"&gt;1")</f>
        <v>7</v>
      </c>
      <c r="E218" s="9">
        <v>7.5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>
        <v>8</v>
      </c>
      <c r="AN218" s="9">
        <v>8.5</v>
      </c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>
        <v>7.5</v>
      </c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>
        <v>7</v>
      </c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>
        <v>8</v>
      </c>
      <c r="EO218" s="9"/>
      <c r="EP218" s="9"/>
      <c r="EQ218" s="9"/>
      <c r="ER218" s="9"/>
      <c r="ES218" s="9"/>
      <c r="ET218" s="9"/>
      <c r="EU218" s="9">
        <v>8</v>
      </c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  <c r="IP218" s="9"/>
      <c r="IQ218" s="9"/>
      <c r="IR218" s="9"/>
      <c r="IS218" s="9"/>
      <c r="IT218" s="9"/>
      <c r="IU218" s="9"/>
      <c r="IV218" s="9"/>
      <c r="IW218" s="9"/>
      <c r="IX218" s="9"/>
      <c r="IY218" s="9"/>
      <c r="IZ218" s="9"/>
      <c r="JA218" s="9"/>
      <c r="JB218" s="9"/>
      <c r="JC218" s="9"/>
      <c r="JD218" s="9"/>
      <c r="JE218" s="9"/>
      <c r="JF218" s="9"/>
      <c r="JG218" s="9"/>
      <c r="JH218" s="9"/>
      <c r="JI218" s="9"/>
      <c r="JJ218" s="9"/>
      <c r="JK218" s="9"/>
      <c r="JL218" s="9"/>
      <c r="JM218" s="9"/>
      <c r="JN218" s="9"/>
      <c r="JO218" s="10" t="str">
        <f t="shared" si="3"/>
        <v>Maloney's inheritance</v>
      </c>
    </row>
    <row r="219" spans="1:275" x14ac:dyDescent="0.25">
      <c r="A219" s="24">
        <v>216</v>
      </c>
      <c r="B219" s="14" t="s">
        <v>323</v>
      </c>
      <c r="C219" s="7">
        <f>AVERAGE(E219:JR219)</f>
        <v>7.7826086956521738</v>
      </c>
      <c r="D219" s="8">
        <f>COUNT(E219:JR219,"&gt;1")</f>
        <v>23</v>
      </c>
      <c r="E219" s="9">
        <v>8.5</v>
      </c>
      <c r="F219" s="9">
        <v>8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>
        <v>8</v>
      </c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>
        <v>9</v>
      </c>
      <c r="AN219" s="9">
        <v>8</v>
      </c>
      <c r="AO219" s="9"/>
      <c r="AP219" s="9">
        <v>7</v>
      </c>
      <c r="AQ219" s="9">
        <v>7.5</v>
      </c>
      <c r="AR219" s="9">
        <v>6.5</v>
      </c>
      <c r="AS219" s="9"/>
      <c r="AT219" s="9">
        <v>7</v>
      </c>
      <c r="AU219" s="9"/>
      <c r="AV219" s="9"/>
      <c r="AW219" s="9"/>
      <c r="AX219" s="9"/>
      <c r="AY219" s="9"/>
      <c r="AZ219" s="9"/>
      <c r="BA219" s="9"/>
      <c r="BB219" s="9"/>
      <c r="BC219" s="9"/>
      <c r="BD219" s="9">
        <v>8.5</v>
      </c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>
        <v>8</v>
      </c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>
        <v>8</v>
      </c>
      <c r="DK219" s="9">
        <v>8.5</v>
      </c>
      <c r="DL219" s="9"/>
      <c r="DM219" s="9"/>
      <c r="DN219" s="9">
        <v>7.5</v>
      </c>
      <c r="DO219" s="9"/>
      <c r="DP219" s="9">
        <v>8</v>
      </c>
      <c r="DQ219" s="9"/>
      <c r="DR219" s="9">
        <v>8</v>
      </c>
      <c r="DS219" s="9"/>
      <c r="DT219" s="9">
        <v>8</v>
      </c>
      <c r="DU219" s="9">
        <v>7</v>
      </c>
      <c r="DV219" s="9"/>
      <c r="DW219" s="9">
        <v>7</v>
      </c>
      <c r="DX219" s="9">
        <v>7</v>
      </c>
      <c r="DY219" s="9">
        <v>8</v>
      </c>
      <c r="DZ219" s="9">
        <v>8</v>
      </c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>
        <v>8</v>
      </c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  <c r="IW219" s="9"/>
      <c r="IX219" s="9"/>
      <c r="IY219" s="9"/>
      <c r="IZ219" s="9"/>
      <c r="JA219" s="9"/>
      <c r="JB219" s="9"/>
      <c r="JC219" s="9"/>
      <c r="JD219" s="9"/>
      <c r="JE219" s="9"/>
      <c r="JF219" s="9"/>
      <c r="JG219" s="9"/>
      <c r="JH219" s="9"/>
      <c r="JI219" s="9"/>
      <c r="JJ219" s="9"/>
      <c r="JK219" s="9"/>
      <c r="JL219" s="9"/>
      <c r="JM219" s="9"/>
      <c r="JN219" s="9"/>
      <c r="JO219" s="10" t="str">
        <f t="shared" si="3"/>
        <v>Robin</v>
      </c>
    </row>
    <row r="220" spans="1:275" ht="10.199999999999999" x14ac:dyDescent="0.2">
      <c r="A220" s="24">
        <v>217</v>
      </c>
      <c r="B220" s="6" t="s">
        <v>111</v>
      </c>
      <c r="C220" s="7">
        <f>AVERAGE(E220:JR220)</f>
        <v>7.7777777777777777</v>
      </c>
      <c r="D220" s="8">
        <f>COUNT(E220:JR220,"&gt;1")</f>
        <v>9</v>
      </c>
      <c r="E220" s="9">
        <v>6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>
        <v>8</v>
      </c>
      <c r="AN220" s="9">
        <v>7</v>
      </c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>
        <v>7</v>
      </c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>
        <v>9</v>
      </c>
      <c r="FW220" s="9"/>
      <c r="FX220" s="9"/>
      <c r="FY220" s="9"/>
      <c r="FZ220" s="9"/>
      <c r="GA220" s="9"/>
      <c r="GB220" s="9">
        <v>10</v>
      </c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>
        <v>6</v>
      </c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>
        <v>8</v>
      </c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  <c r="IW220" s="9"/>
      <c r="IX220" s="9"/>
      <c r="IY220" s="9"/>
      <c r="IZ220" s="9"/>
      <c r="JA220" s="9"/>
      <c r="JB220" s="9"/>
      <c r="JC220" s="9"/>
      <c r="JD220" s="9"/>
      <c r="JE220" s="9"/>
      <c r="JF220" s="9"/>
      <c r="JG220" s="9"/>
      <c r="JH220" s="9"/>
      <c r="JI220" s="9"/>
      <c r="JJ220" s="9"/>
      <c r="JK220" s="9"/>
      <c r="JL220" s="9">
        <v>9</v>
      </c>
      <c r="JM220" s="9"/>
      <c r="JN220" s="9"/>
      <c r="JO220" s="10" t="str">
        <f t="shared" si="3"/>
        <v>Andromeda</v>
      </c>
    </row>
    <row r="221" spans="1:275" ht="10.199999999999999" x14ac:dyDescent="0.2">
      <c r="A221" s="24">
        <v>218</v>
      </c>
      <c r="B221" s="6" t="s">
        <v>682</v>
      </c>
      <c r="C221" s="7">
        <f>AVERAGE(E221:JR221)</f>
        <v>7.7777777777777777</v>
      </c>
      <c r="D221" s="8">
        <f>COUNT(E221:JR221,"&gt;1")</f>
        <v>9</v>
      </c>
      <c r="E221" s="9"/>
      <c r="F221" s="9"/>
      <c r="G221" s="9"/>
      <c r="H221" s="9"/>
      <c r="I221" s="9"/>
      <c r="J221" s="9">
        <v>7</v>
      </c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>
        <v>10</v>
      </c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>
        <v>8</v>
      </c>
      <c r="AN221" s="9"/>
      <c r="AO221" s="9"/>
      <c r="AP221" s="9">
        <v>8</v>
      </c>
      <c r="AQ221" s="9">
        <v>6</v>
      </c>
      <c r="AR221" s="9">
        <v>7</v>
      </c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>
        <v>8</v>
      </c>
      <c r="BR221" s="9">
        <v>8</v>
      </c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>
        <v>8</v>
      </c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  <c r="IP221" s="9"/>
      <c r="IQ221" s="9"/>
      <c r="IR221" s="9"/>
      <c r="IS221" s="9"/>
      <c r="IT221" s="9"/>
      <c r="IU221" s="9"/>
      <c r="IV221" s="9"/>
      <c r="IW221" s="9"/>
      <c r="IX221" s="9"/>
      <c r="IY221" s="9"/>
      <c r="IZ221" s="9"/>
      <c r="JA221" s="9"/>
      <c r="JB221" s="9"/>
      <c r="JC221" s="9"/>
      <c r="JD221" s="9"/>
      <c r="JE221" s="9"/>
      <c r="JF221" s="9"/>
      <c r="JG221" s="9"/>
      <c r="JH221" s="9"/>
      <c r="JI221" s="9"/>
      <c r="JJ221" s="9"/>
      <c r="JK221" s="9"/>
      <c r="JL221" s="9"/>
      <c r="JM221" s="9"/>
      <c r="JN221" s="9"/>
      <c r="JO221" s="10" t="str">
        <f t="shared" si="3"/>
        <v>Flip 7</v>
      </c>
    </row>
    <row r="222" spans="1:275" ht="10.199999999999999" x14ac:dyDescent="0.2">
      <c r="A222" s="24">
        <v>219</v>
      </c>
      <c r="B222" s="6" t="s">
        <v>77</v>
      </c>
      <c r="C222" s="7">
        <f>AVERAGE(E222:JR222)</f>
        <v>7.765625</v>
      </c>
      <c r="D222" s="8">
        <f>COUNT(E222:JR222,"&gt;1")</f>
        <v>16</v>
      </c>
      <c r="E222" s="9">
        <v>6</v>
      </c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>
        <v>8</v>
      </c>
      <c r="AN222" s="9">
        <v>7</v>
      </c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>
        <v>8</v>
      </c>
      <c r="EH222" s="9"/>
      <c r="EI222" s="9"/>
      <c r="EJ222" s="9"/>
      <c r="EK222" s="9"/>
      <c r="EL222" s="9"/>
      <c r="EM222" s="9"/>
      <c r="EN222" s="9">
        <v>8</v>
      </c>
      <c r="EO222" s="9"/>
      <c r="EP222" s="9">
        <v>7</v>
      </c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>
        <v>7</v>
      </c>
      <c r="FH222" s="9"/>
      <c r="FI222" s="9"/>
      <c r="FJ222" s="9"/>
      <c r="FK222" s="9"/>
      <c r="FL222" s="9"/>
      <c r="FM222" s="9"/>
      <c r="FN222" s="9"/>
      <c r="FO222" s="9">
        <v>10</v>
      </c>
      <c r="FP222" s="9"/>
      <c r="FQ222" s="9"/>
      <c r="FR222" s="9"/>
      <c r="FS222" s="9">
        <v>7</v>
      </c>
      <c r="FT222" s="9">
        <v>8.5</v>
      </c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>
        <v>9.75</v>
      </c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>
        <v>7</v>
      </c>
      <c r="HR222" s="9"/>
      <c r="HS222" s="9"/>
      <c r="HT222" s="9"/>
      <c r="HU222" s="9"/>
      <c r="HV222" s="9"/>
      <c r="HW222" s="9"/>
      <c r="HX222" s="9">
        <v>7</v>
      </c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  <c r="IP222" s="9"/>
      <c r="IQ222" s="9"/>
      <c r="IR222" s="9"/>
      <c r="IS222" s="9"/>
      <c r="IT222" s="9"/>
      <c r="IU222" s="9"/>
      <c r="IV222" s="9"/>
      <c r="IW222" s="9"/>
      <c r="IX222" s="9"/>
      <c r="IY222" s="9"/>
      <c r="IZ222" s="9"/>
      <c r="JA222" s="9"/>
      <c r="JB222" s="9"/>
      <c r="JC222" s="9"/>
      <c r="JD222" s="9">
        <v>8</v>
      </c>
      <c r="JE222" s="9">
        <v>6</v>
      </c>
      <c r="JF222" s="9"/>
      <c r="JG222" s="9"/>
      <c r="JH222" s="9"/>
      <c r="JI222" s="9"/>
      <c r="JJ222" s="9"/>
      <c r="JK222" s="9">
        <v>10</v>
      </c>
      <c r="JL222" s="9"/>
      <c r="JM222" s="9"/>
      <c r="JN222" s="9"/>
      <c r="JO222" s="10" t="str">
        <f t="shared" si="3"/>
        <v>Elfenland</v>
      </c>
    </row>
    <row r="223" spans="1:275" x14ac:dyDescent="0.25">
      <c r="A223" s="24">
        <v>220</v>
      </c>
      <c r="B223" s="14" t="s">
        <v>279</v>
      </c>
      <c r="C223" s="7">
        <f>AVERAGE(E223:JR223)</f>
        <v>7.7555555555555555</v>
      </c>
      <c r="D223" s="8">
        <f>COUNT(E223:JR223,"&gt;1")</f>
        <v>45</v>
      </c>
      <c r="E223" s="9">
        <v>9</v>
      </c>
      <c r="F223" s="9">
        <v>8</v>
      </c>
      <c r="G223" s="9">
        <v>9</v>
      </c>
      <c r="H223" s="9">
        <v>8</v>
      </c>
      <c r="I223" s="9"/>
      <c r="J223" s="9"/>
      <c r="K223" s="9"/>
      <c r="L223" s="9">
        <v>8</v>
      </c>
      <c r="M223" s="9"/>
      <c r="N223" s="9"/>
      <c r="O223" s="9">
        <v>8</v>
      </c>
      <c r="P223" s="9"/>
      <c r="Q223" s="9">
        <v>8</v>
      </c>
      <c r="R223" s="9"/>
      <c r="S223" s="9"/>
      <c r="T223" s="9"/>
      <c r="U223" s="9">
        <v>9</v>
      </c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>
        <v>7.5</v>
      </c>
      <c r="AK223" s="9"/>
      <c r="AL223" s="9">
        <v>7.5</v>
      </c>
      <c r="AM223" s="9">
        <v>7</v>
      </c>
      <c r="AN223" s="9">
        <v>7.5</v>
      </c>
      <c r="AO223" s="9"/>
      <c r="AP223" s="9">
        <v>7.5</v>
      </c>
      <c r="AQ223" s="9">
        <v>7</v>
      </c>
      <c r="AR223" s="9">
        <v>7</v>
      </c>
      <c r="AS223" s="9">
        <v>5</v>
      </c>
      <c r="AT223" s="9">
        <v>8</v>
      </c>
      <c r="AU223" s="9">
        <v>7</v>
      </c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>
        <v>8</v>
      </c>
      <c r="BJ223" s="9">
        <v>7</v>
      </c>
      <c r="BK223" s="9"/>
      <c r="BL223" s="9"/>
      <c r="BM223" s="9"/>
      <c r="BN223" s="9"/>
      <c r="BO223" s="9"/>
      <c r="BP223" s="9"/>
      <c r="BQ223" s="9">
        <v>8</v>
      </c>
      <c r="BR223" s="9">
        <v>10</v>
      </c>
      <c r="BS223" s="9">
        <v>7</v>
      </c>
      <c r="BT223" s="9">
        <v>9</v>
      </c>
      <c r="BU223" s="9">
        <v>9.5</v>
      </c>
      <c r="BV223" s="9"/>
      <c r="BW223" s="9"/>
      <c r="BX223" s="9"/>
      <c r="BY223" s="9"/>
      <c r="BZ223" s="9"/>
      <c r="CA223" s="9"/>
      <c r="CB223" s="9">
        <v>9</v>
      </c>
      <c r="CC223" s="9">
        <v>8</v>
      </c>
      <c r="CD223" s="9"/>
      <c r="CE223" s="9"/>
      <c r="CF223" s="9"/>
      <c r="CG223" s="9"/>
      <c r="CH223" s="9">
        <v>9</v>
      </c>
      <c r="CI223" s="9">
        <v>9</v>
      </c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>
        <v>9</v>
      </c>
      <c r="DS223" s="9"/>
      <c r="DT223" s="9"/>
      <c r="DU223" s="9"/>
      <c r="DV223" s="9"/>
      <c r="DW223" s="9"/>
      <c r="DX223" s="9"/>
      <c r="DY223" s="9"/>
      <c r="DZ223" s="9">
        <v>8</v>
      </c>
      <c r="EA223" s="9"/>
      <c r="EB223" s="9">
        <v>9</v>
      </c>
      <c r="EC223" s="9"/>
      <c r="ED223" s="9"/>
      <c r="EE223" s="9"/>
      <c r="EF223" s="9">
        <v>9</v>
      </c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>
        <v>2</v>
      </c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>
        <v>3</v>
      </c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>
        <v>9</v>
      </c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>
        <v>7</v>
      </c>
      <c r="HG223" s="9">
        <v>8</v>
      </c>
      <c r="HH223" s="9"/>
      <c r="HI223" s="9">
        <v>8.5</v>
      </c>
      <c r="HJ223" s="9">
        <v>7</v>
      </c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>
        <v>10</v>
      </c>
      <c r="IO223" s="9"/>
      <c r="IP223" s="9"/>
      <c r="IQ223" s="9"/>
      <c r="IR223" s="9"/>
      <c r="IS223" s="9"/>
      <c r="IT223" s="9"/>
      <c r="IU223" s="9"/>
      <c r="IV223" s="9"/>
      <c r="IW223" s="9"/>
      <c r="IX223" s="9"/>
      <c r="IY223" s="9"/>
      <c r="IZ223" s="9">
        <v>8</v>
      </c>
      <c r="JA223" s="9"/>
      <c r="JB223" s="9"/>
      <c r="JC223" s="9"/>
      <c r="JD223" s="9">
        <v>7</v>
      </c>
      <c r="JE223" s="9">
        <v>4</v>
      </c>
      <c r="JF223" s="9"/>
      <c r="JG223" s="9">
        <v>9</v>
      </c>
      <c r="JH223" s="9"/>
      <c r="JI223" s="9"/>
      <c r="JJ223" s="9"/>
      <c r="JK223" s="9"/>
      <c r="JL223" s="9"/>
      <c r="JM223" s="9"/>
      <c r="JN223" s="9"/>
      <c r="JO223" s="10" t="str">
        <f t="shared" si="3"/>
        <v>Lobo 77</v>
      </c>
    </row>
    <row r="224" spans="1:275" x14ac:dyDescent="0.25">
      <c r="A224" s="24">
        <v>221</v>
      </c>
      <c r="B224" s="14" t="s">
        <v>380</v>
      </c>
      <c r="C224" s="7">
        <f>AVERAGE(E224:JR224)</f>
        <v>7.75</v>
      </c>
      <c r="D224" s="8">
        <f>COUNT(E224:JR224,"&gt;1")</f>
        <v>10</v>
      </c>
      <c r="E224" s="9">
        <v>9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>
        <v>7</v>
      </c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>
        <v>8.5</v>
      </c>
      <c r="BR224" s="9"/>
      <c r="BS224" s="9"/>
      <c r="BT224" s="9"/>
      <c r="BU224" s="9"/>
      <c r="BV224" s="9"/>
      <c r="BW224" s="9">
        <v>5</v>
      </c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>
        <v>8</v>
      </c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9"/>
      <c r="IJ224" s="9"/>
      <c r="IK224" s="9"/>
      <c r="IL224" s="9"/>
      <c r="IM224" s="9"/>
      <c r="IN224" s="9"/>
      <c r="IO224" s="9"/>
      <c r="IP224" s="9"/>
      <c r="IQ224" s="9"/>
      <c r="IR224" s="9"/>
      <c r="IS224" s="9"/>
      <c r="IT224" s="9"/>
      <c r="IU224" s="9"/>
      <c r="IV224" s="9"/>
      <c r="IW224" s="9">
        <v>8.5</v>
      </c>
      <c r="IX224" s="9"/>
      <c r="IY224" s="9"/>
      <c r="IZ224" s="9"/>
      <c r="JA224" s="9"/>
      <c r="JB224" s="9">
        <v>8.5</v>
      </c>
      <c r="JC224" s="9">
        <v>7.5</v>
      </c>
      <c r="JD224" s="9">
        <v>8</v>
      </c>
      <c r="JE224" s="9">
        <v>7.5</v>
      </c>
      <c r="JF224" s="9"/>
      <c r="JG224" s="9"/>
      <c r="JH224" s="9"/>
      <c r="JI224" s="9"/>
      <c r="JJ224" s="9"/>
      <c r="JK224" s="9"/>
      <c r="JL224" s="9"/>
      <c r="JM224" s="9"/>
      <c r="JN224" s="9"/>
      <c r="JO224" s="10" t="str">
        <f t="shared" si="3"/>
        <v>Nox</v>
      </c>
    </row>
    <row r="225" spans="1:275" x14ac:dyDescent="0.25">
      <c r="A225" s="24">
        <v>222</v>
      </c>
      <c r="B225" s="14" t="s">
        <v>259</v>
      </c>
      <c r="C225" s="7">
        <f>AVERAGE(E225:JR225)</f>
        <v>7.75</v>
      </c>
      <c r="D225" s="8">
        <f>COUNT(E225:JR225,"&gt;1")</f>
        <v>8</v>
      </c>
      <c r="E225" s="9">
        <v>8.5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>
        <v>8.5</v>
      </c>
      <c r="AN225" s="9">
        <v>8.5</v>
      </c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>
        <v>9</v>
      </c>
      <c r="BD225" s="9">
        <v>7.5</v>
      </c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>
        <v>5</v>
      </c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>
        <v>8</v>
      </c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>
        <v>7</v>
      </c>
      <c r="IJ225" s="9"/>
      <c r="IK225" s="9"/>
      <c r="IL225" s="9"/>
      <c r="IM225" s="9"/>
      <c r="IN225" s="9"/>
      <c r="IO225" s="9"/>
      <c r="IP225" s="9"/>
      <c r="IQ225" s="9"/>
      <c r="IR225" s="9"/>
      <c r="IS225" s="9"/>
      <c r="IT225" s="9"/>
      <c r="IU225" s="9"/>
      <c r="IV225" s="9"/>
      <c r="IW225" s="9"/>
      <c r="IX225" s="9"/>
      <c r="IY225" s="9"/>
      <c r="IZ225" s="9"/>
      <c r="JA225" s="9"/>
      <c r="JB225" s="9"/>
      <c r="JC225" s="9"/>
      <c r="JD225" s="9"/>
      <c r="JE225" s="9"/>
      <c r="JF225" s="9"/>
      <c r="JG225" s="9"/>
      <c r="JH225" s="9"/>
      <c r="JI225" s="9"/>
      <c r="JJ225" s="9"/>
      <c r="JK225" s="9"/>
      <c r="JL225" s="9"/>
      <c r="JM225" s="9"/>
      <c r="JN225" s="9"/>
      <c r="JO225" s="10" t="str">
        <f t="shared" si="3"/>
        <v>Hab &amp; Gut</v>
      </c>
    </row>
    <row r="226" spans="1:275" x14ac:dyDescent="0.25">
      <c r="A226" s="24">
        <v>223</v>
      </c>
      <c r="B226" s="14" t="s">
        <v>462</v>
      </c>
      <c r="C226" s="7">
        <f>AVERAGE(E226:JR226)</f>
        <v>7.75</v>
      </c>
      <c r="D226" s="8">
        <f>COUNT(E226:JR226,"&gt;1")</f>
        <v>6</v>
      </c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>
        <v>9</v>
      </c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>
        <v>9</v>
      </c>
      <c r="BR226" s="9"/>
      <c r="BS226" s="9">
        <v>6</v>
      </c>
      <c r="BT226" s="9">
        <v>7</v>
      </c>
      <c r="BU226" s="9">
        <v>7.5</v>
      </c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  <c r="IP226" s="9"/>
      <c r="IQ226" s="9"/>
      <c r="IR226" s="9"/>
      <c r="IS226" s="9"/>
      <c r="IT226" s="9"/>
      <c r="IU226" s="9"/>
      <c r="IV226" s="9"/>
      <c r="IW226" s="9"/>
      <c r="IX226" s="9"/>
      <c r="IY226" s="9"/>
      <c r="IZ226" s="9"/>
      <c r="JA226" s="9"/>
      <c r="JB226" s="9"/>
      <c r="JC226" s="9"/>
      <c r="JD226" s="9"/>
      <c r="JE226" s="9"/>
      <c r="JF226" s="9"/>
      <c r="JG226" s="9"/>
      <c r="JH226" s="9"/>
      <c r="JI226" s="9"/>
      <c r="JJ226" s="9"/>
      <c r="JK226" s="9"/>
      <c r="JL226" s="9">
        <v>8</v>
      </c>
      <c r="JM226" s="9"/>
      <c r="JN226" s="9"/>
      <c r="JO226" s="10" t="str">
        <f t="shared" si="3"/>
        <v>Data Leak (Pierre)</v>
      </c>
    </row>
    <row r="227" spans="1:275" x14ac:dyDescent="0.25">
      <c r="A227" s="24">
        <v>224</v>
      </c>
      <c r="B227" s="15" t="s">
        <v>592</v>
      </c>
      <c r="C227" s="7">
        <f>AVERAGE(E227:JR227)</f>
        <v>7.75</v>
      </c>
      <c r="D227" s="8">
        <f>COUNT(E227:JR227,"&gt;1")</f>
        <v>4</v>
      </c>
      <c r="E227" s="9">
        <v>8.5</v>
      </c>
      <c r="F227" s="9"/>
      <c r="G227" s="9">
        <v>7</v>
      </c>
      <c r="H227" s="9">
        <v>8</v>
      </c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>
        <v>7.5</v>
      </c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/>
      <c r="IP227" s="9"/>
      <c r="IQ227" s="9"/>
      <c r="IR227" s="9"/>
      <c r="IS227" s="9"/>
      <c r="IT227" s="9"/>
      <c r="IU227" s="9"/>
      <c r="IV227" s="9"/>
      <c r="IW227" s="9"/>
      <c r="IX227" s="9"/>
      <c r="IY227" s="9"/>
      <c r="IZ227" s="9"/>
      <c r="JA227" s="9"/>
      <c r="JB227" s="9"/>
      <c r="JC227" s="9"/>
      <c r="JD227" s="9"/>
      <c r="JE227" s="9"/>
      <c r="JF227" s="9"/>
      <c r="JG227" s="9"/>
      <c r="JH227" s="9"/>
      <c r="JI227" s="9"/>
      <c r="JJ227" s="9"/>
      <c r="JK227" s="9"/>
      <c r="JL227" s="9"/>
      <c r="JM227" s="9"/>
      <c r="JN227" s="9"/>
      <c r="JO227" s="10" t="str">
        <f t="shared" si="3"/>
        <v>7 Rounds</v>
      </c>
    </row>
    <row r="228" spans="1:275" ht="10.199999999999999" x14ac:dyDescent="0.2">
      <c r="A228" s="24">
        <v>225</v>
      </c>
      <c r="B228" s="6" t="s">
        <v>509</v>
      </c>
      <c r="C228" s="7">
        <f>AVERAGE(E228:JR228)</f>
        <v>7.75</v>
      </c>
      <c r="D228" s="8">
        <f>COUNT(E228:JR228,"&gt;1")</f>
        <v>4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>
        <v>7</v>
      </c>
      <c r="GF228" s="9">
        <v>8</v>
      </c>
      <c r="GG228" s="9"/>
      <c r="GH228" s="9">
        <v>8</v>
      </c>
      <c r="GI228" s="9">
        <v>8</v>
      </c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  <c r="IO228" s="9"/>
      <c r="IP228" s="9"/>
      <c r="IQ228" s="9"/>
      <c r="IR228" s="9"/>
      <c r="IS228" s="9"/>
      <c r="IT228" s="9"/>
      <c r="IU228" s="9"/>
      <c r="IV228" s="9"/>
      <c r="IW228" s="9"/>
      <c r="IX228" s="9"/>
      <c r="IY228" s="9"/>
      <c r="IZ228" s="9"/>
      <c r="JA228" s="9"/>
      <c r="JB228" s="9"/>
      <c r="JC228" s="9"/>
      <c r="JD228" s="9"/>
      <c r="JE228" s="9"/>
      <c r="JF228" s="9"/>
      <c r="JG228" s="9"/>
      <c r="JH228" s="9"/>
      <c r="JI228" s="9"/>
      <c r="JJ228" s="9"/>
      <c r="JK228" s="9"/>
      <c r="JL228" s="9"/>
      <c r="JM228" s="9"/>
      <c r="JN228" s="9"/>
      <c r="JO228" s="10" t="str">
        <f t="shared" si="3"/>
        <v>Mumbo Jumbo</v>
      </c>
    </row>
    <row r="229" spans="1:275" x14ac:dyDescent="0.25">
      <c r="A229" s="24">
        <v>226</v>
      </c>
      <c r="B229" s="14" t="s">
        <v>207</v>
      </c>
      <c r="C229" s="7">
        <f>AVERAGE(E229:JR229)</f>
        <v>7.75</v>
      </c>
      <c r="D229" s="8">
        <f>COUNT(E229:JR229,"&gt;1")</f>
        <v>4</v>
      </c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>
        <v>7</v>
      </c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>
        <v>7</v>
      </c>
      <c r="FH229" s="9">
        <v>9</v>
      </c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>
        <v>8</v>
      </c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/>
      <c r="IK229" s="9"/>
      <c r="IL229" s="9"/>
      <c r="IM229" s="9"/>
      <c r="IN229" s="9"/>
      <c r="IO229" s="9"/>
      <c r="IP229" s="9"/>
      <c r="IQ229" s="9"/>
      <c r="IR229" s="9"/>
      <c r="IS229" s="9"/>
      <c r="IT229" s="9"/>
      <c r="IU229" s="9"/>
      <c r="IV229" s="9"/>
      <c r="IW229" s="9"/>
      <c r="IX229" s="9"/>
      <c r="IY229" s="9"/>
      <c r="IZ229" s="9"/>
      <c r="JA229" s="9"/>
      <c r="JB229" s="9"/>
      <c r="JC229" s="9"/>
      <c r="JD229" s="9"/>
      <c r="JE229" s="9"/>
      <c r="JF229" s="9"/>
      <c r="JG229" s="9"/>
      <c r="JH229" s="9"/>
      <c r="JI229" s="9"/>
      <c r="JJ229" s="9"/>
      <c r="JK229" s="9"/>
      <c r="JL229" s="9"/>
      <c r="JM229" s="9"/>
      <c r="JN229" s="9"/>
      <c r="JO229" s="10" t="str">
        <f t="shared" si="3"/>
        <v>Filty rich</v>
      </c>
    </row>
    <row r="230" spans="1:275" ht="10.199999999999999" x14ac:dyDescent="0.2">
      <c r="A230" s="24">
        <v>227</v>
      </c>
      <c r="B230" s="6" t="s">
        <v>130</v>
      </c>
      <c r="C230" s="7">
        <f>AVERAGE(E230:JR230)</f>
        <v>7.75</v>
      </c>
      <c r="D230" s="8">
        <f>COUNT(E230:JR230,"&gt;1")</f>
        <v>4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>
        <v>5</v>
      </c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>
        <v>9</v>
      </c>
      <c r="FX230" s="9"/>
      <c r="FY230" s="9"/>
      <c r="FZ230" s="9"/>
      <c r="GA230" s="9"/>
      <c r="GB230" s="9">
        <v>10</v>
      </c>
      <c r="GC230" s="9">
        <v>7</v>
      </c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  <c r="IP230" s="9"/>
      <c r="IQ230" s="9"/>
      <c r="IR230" s="9"/>
      <c r="IS230" s="9"/>
      <c r="IT230" s="9"/>
      <c r="IU230" s="9"/>
      <c r="IV230" s="9"/>
      <c r="IW230" s="9"/>
      <c r="IX230" s="9"/>
      <c r="IY230" s="9"/>
      <c r="IZ230" s="9"/>
      <c r="JA230" s="9"/>
      <c r="JB230" s="9"/>
      <c r="JC230" s="9"/>
      <c r="JD230" s="9"/>
      <c r="JE230" s="9"/>
      <c r="JF230" s="9"/>
      <c r="JG230" s="9"/>
      <c r="JH230" s="9"/>
      <c r="JI230" s="9"/>
      <c r="JJ230" s="9"/>
      <c r="JK230" s="9"/>
      <c r="JL230" s="9"/>
      <c r="JM230" s="9"/>
      <c r="JN230" s="9"/>
      <c r="JO230" s="10" t="str">
        <f t="shared" si="3"/>
        <v>Card caper</v>
      </c>
    </row>
    <row r="231" spans="1:275" ht="10.199999999999999" x14ac:dyDescent="0.2">
      <c r="A231" s="24">
        <v>228</v>
      </c>
      <c r="B231" s="6" t="s">
        <v>367</v>
      </c>
      <c r="C231" s="7">
        <f>AVERAGE(E231:JR231)</f>
        <v>7.75</v>
      </c>
      <c r="D231" s="8">
        <f>COUNT(E231:JR231,"&gt;1")</f>
        <v>4</v>
      </c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>
        <v>6</v>
      </c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>
        <v>8</v>
      </c>
      <c r="DJ231" s="9">
        <v>9</v>
      </c>
      <c r="DK231" s="9">
        <v>8</v>
      </c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  <c r="IP231" s="9"/>
      <c r="IQ231" s="9"/>
      <c r="IR231" s="9"/>
      <c r="IS231" s="9"/>
      <c r="IT231" s="9"/>
      <c r="IU231" s="9"/>
      <c r="IV231" s="9"/>
      <c r="IW231" s="9"/>
      <c r="IX231" s="9"/>
      <c r="IY231" s="9"/>
      <c r="IZ231" s="9"/>
      <c r="JA231" s="9"/>
      <c r="JB231" s="9"/>
      <c r="JC231" s="9"/>
      <c r="JD231" s="9"/>
      <c r="JE231" s="9"/>
      <c r="JF231" s="9"/>
      <c r="JG231" s="9"/>
      <c r="JH231" s="9"/>
      <c r="JI231" s="9"/>
      <c r="JJ231" s="9"/>
      <c r="JK231" s="9"/>
      <c r="JL231" s="9"/>
      <c r="JM231" s="9"/>
      <c r="JN231" s="9"/>
      <c r="JO231" s="10" t="str">
        <f t="shared" si="3"/>
        <v>Hotel Samoa</v>
      </c>
    </row>
    <row r="232" spans="1:275" x14ac:dyDescent="0.25">
      <c r="A232" s="24">
        <v>229</v>
      </c>
      <c r="B232" s="14" t="s">
        <v>599</v>
      </c>
      <c r="C232" s="7">
        <f>AVERAGE(E232:JR232)</f>
        <v>7.75</v>
      </c>
      <c r="D232" s="8">
        <f>COUNT(E232:JR232,"&gt;1")</f>
        <v>2</v>
      </c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>
        <v>8</v>
      </c>
      <c r="AN232" s="9">
        <v>7.5</v>
      </c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  <c r="IP232" s="9"/>
      <c r="IQ232" s="9"/>
      <c r="IR232" s="9"/>
      <c r="IS232" s="9"/>
      <c r="IT232" s="9"/>
      <c r="IU232" s="9"/>
      <c r="IV232" s="9"/>
      <c r="IW232" s="9"/>
      <c r="IX232" s="9"/>
      <c r="IY232" s="9"/>
      <c r="IZ232" s="9"/>
      <c r="JA232" s="9"/>
      <c r="JB232" s="9"/>
      <c r="JC232" s="9"/>
      <c r="JD232" s="9"/>
      <c r="JE232" s="9"/>
      <c r="JF232" s="9"/>
      <c r="JG232" s="9"/>
      <c r="JH232" s="9"/>
      <c r="JI232" s="9"/>
      <c r="JJ232" s="9"/>
      <c r="JK232" s="9"/>
      <c r="JL232" s="9"/>
      <c r="JM232" s="9"/>
      <c r="JN232" s="9"/>
      <c r="JO232" s="10" t="str">
        <f t="shared" si="3"/>
        <v>Magic Maze</v>
      </c>
    </row>
    <row r="233" spans="1:275" ht="10.199999999999999" x14ac:dyDescent="0.2">
      <c r="A233" s="24">
        <v>230</v>
      </c>
      <c r="B233" s="6" t="s">
        <v>533</v>
      </c>
      <c r="C233" s="7">
        <f>AVERAGE(E233:JR233)</f>
        <v>7.75</v>
      </c>
      <c r="D233" s="8">
        <f>COUNT(E233:JR233,"&gt;1")</f>
        <v>2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>
        <v>7</v>
      </c>
      <c r="BT233" s="9"/>
      <c r="BU233" s="9">
        <v>8.5</v>
      </c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  <c r="IO233" s="9"/>
      <c r="IP233" s="9"/>
      <c r="IQ233" s="9"/>
      <c r="IR233" s="9"/>
      <c r="IS233" s="9"/>
      <c r="IT233" s="9"/>
      <c r="IU233" s="9"/>
      <c r="IV233" s="9"/>
      <c r="IW233" s="9"/>
      <c r="IX233" s="9"/>
      <c r="IY233" s="9"/>
      <c r="IZ233" s="9"/>
      <c r="JA233" s="9"/>
      <c r="JB233" s="9"/>
      <c r="JC233" s="9"/>
      <c r="JD233" s="9"/>
      <c r="JE233" s="9"/>
      <c r="JF233" s="9"/>
      <c r="JG233" s="9"/>
      <c r="JH233" s="9"/>
      <c r="JI233" s="9"/>
      <c r="JJ233" s="9"/>
      <c r="JK233" s="9"/>
      <c r="JL233" s="9"/>
      <c r="JM233" s="9"/>
      <c r="JN233" s="9"/>
      <c r="JO233" s="10" t="str">
        <f t="shared" si="3"/>
        <v>Port Royal</v>
      </c>
    </row>
    <row r="234" spans="1:275" x14ac:dyDescent="0.25">
      <c r="A234" s="24">
        <v>231</v>
      </c>
      <c r="B234" s="14" t="s">
        <v>288</v>
      </c>
      <c r="C234" s="7">
        <f>AVERAGE(E234:JR234)</f>
        <v>7.75</v>
      </c>
      <c r="D234" s="8">
        <f>COUNT(E234:JR234,"&gt;1")</f>
        <v>2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>
        <v>7.5</v>
      </c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>
        <v>8</v>
      </c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  <c r="IO234" s="9"/>
      <c r="IP234" s="9"/>
      <c r="IQ234" s="9"/>
      <c r="IR234" s="9"/>
      <c r="IS234" s="9"/>
      <c r="IT234" s="9"/>
      <c r="IU234" s="9"/>
      <c r="IV234" s="9"/>
      <c r="IW234" s="9"/>
      <c r="IX234" s="9"/>
      <c r="IY234" s="9"/>
      <c r="IZ234" s="9"/>
      <c r="JA234" s="9"/>
      <c r="JB234" s="9"/>
      <c r="JC234" s="9"/>
      <c r="JD234" s="9"/>
      <c r="JE234" s="9"/>
      <c r="JF234" s="9"/>
      <c r="JG234" s="9"/>
      <c r="JH234" s="9"/>
      <c r="JI234" s="9"/>
      <c r="JJ234" s="9"/>
      <c r="JK234" s="9"/>
      <c r="JL234" s="9"/>
      <c r="JM234" s="9"/>
      <c r="JN234" s="9"/>
      <c r="JO234" s="10" t="str">
        <f t="shared" si="3"/>
        <v>Stratego quick battle</v>
      </c>
    </row>
    <row r="235" spans="1:275" x14ac:dyDescent="0.25">
      <c r="A235" s="24">
        <v>232</v>
      </c>
      <c r="B235" s="15" t="s">
        <v>617</v>
      </c>
      <c r="C235" s="7">
        <f>AVERAGE(E235:JR235)</f>
        <v>7.75</v>
      </c>
      <c r="D235" s="8">
        <f>COUNT(E235:JR235,"&gt;1")</f>
        <v>2</v>
      </c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>
        <v>8.5</v>
      </c>
      <c r="BR235" s="9">
        <v>7</v>
      </c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  <c r="IO235" s="9"/>
      <c r="IP235" s="9"/>
      <c r="IQ235" s="9"/>
      <c r="IR235" s="9"/>
      <c r="IS235" s="9"/>
      <c r="IT235" s="9"/>
      <c r="IU235" s="9"/>
      <c r="IV235" s="9"/>
      <c r="IW235" s="9"/>
      <c r="IX235" s="9"/>
      <c r="IY235" s="9"/>
      <c r="IZ235" s="9"/>
      <c r="JA235" s="9"/>
      <c r="JB235" s="9"/>
      <c r="JC235" s="9"/>
      <c r="JD235" s="9"/>
      <c r="JE235" s="9"/>
      <c r="JF235" s="9"/>
      <c r="JG235" s="9"/>
      <c r="JH235" s="9"/>
      <c r="JI235" s="9"/>
      <c r="JJ235" s="9"/>
      <c r="JK235" s="9"/>
      <c r="JL235" s="9"/>
      <c r="JM235" s="9"/>
      <c r="JN235" s="9"/>
      <c r="JO235" s="10" t="str">
        <f t="shared" si="3"/>
        <v>Juicy fruit</v>
      </c>
    </row>
    <row r="236" spans="1:275" x14ac:dyDescent="0.25">
      <c r="A236" s="24">
        <v>233</v>
      </c>
      <c r="B236" s="14" t="s">
        <v>667</v>
      </c>
      <c r="C236" s="7">
        <f>AVERAGE(E236:JR236)</f>
        <v>7.75</v>
      </c>
      <c r="D236" s="8">
        <f>COUNT(E236:JR236,"&gt;1")</f>
        <v>2</v>
      </c>
      <c r="E236" s="9"/>
      <c r="F236" s="9"/>
      <c r="G236" s="9">
        <v>8</v>
      </c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>
        <v>7.5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10" t="str">
        <f t="shared" si="3"/>
        <v>Vlooot</v>
      </c>
    </row>
    <row r="237" spans="1:275" ht="10.199999999999999" x14ac:dyDescent="0.2">
      <c r="A237" s="24">
        <v>234</v>
      </c>
      <c r="B237" s="6" t="s">
        <v>452</v>
      </c>
      <c r="C237" s="7">
        <f>AVERAGE(E237:JR237)</f>
        <v>7.741935483870968</v>
      </c>
      <c r="D237" s="8">
        <f>COUNT(E237:JR237,"&gt;1")</f>
        <v>31</v>
      </c>
      <c r="E237" s="9">
        <v>9</v>
      </c>
      <c r="F237" s="9">
        <v>9</v>
      </c>
      <c r="G237" s="9"/>
      <c r="H237" s="9"/>
      <c r="I237" s="9"/>
      <c r="J237" s="9"/>
      <c r="K237" s="9"/>
      <c r="L237" s="9"/>
      <c r="M237" s="9">
        <v>10</v>
      </c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>
        <v>8</v>
      </c>
      <c r="AA237" s="9"/>
      <c r="AB237" s="9"/>
      <c r="AC237" s="9"/>
      <c r="AD237" s="9"/>
      <c r="AE237" s="9"/>
      <c r="AF237" s="9"/>
      <c r="AG237" s="9"/>
      <c r="AH237" s="9"/>
      <c r="AI237" s="9"/>
      <c r="AJ237" s="9">
        <v>6</v>
      </c>
      <c r="AK237" s="9"/>
      <c r="AL237" s="9">
        <v>6</v>
      </c>
      <c r="AM237" s="9">
        <v>8</v>
      </c>
      <c r="AN237" s="9"/>
      <c r="AO237" s="9"/>
      <c r="AP237" s="9">
        <v>8</v>
      </c>
      <c r="AQ237" s="9">
        <v>6</v>
      </c>
      <c r="AR237" s="9">
        <v>7</v>
      </c>
      <c r="AS237" s="9"/>
      <c r="AT237" s="9">
        <v>7</v>
      </c>
      <c r="AU237" s="9"/>
      <c r="AV237" s="9"/>
      <c r="AW237" s="9"/>
      <c r="AX237" s="9"/>
      <c r="AY237" s="9"/>
      <c r="AZ237" s="9"/>
      <c r="BA237" s="9"/>
      <c r="BB237" s="9"/>
      <c r="BC237" s="9"/>
      <c r="BD237" s="9">
        <v>9</v>
      </c>
      <c r="BE237" s="9"/>
      <c r="BF237" s="9"/>
      <c r="BG237" s="9">
        <v>5</v>
      </c>
      <c r="BH237" s="9"/>
      <c r="BI237" s="9">
        <v>8</v>
      </c>
      <c r="BJ237" s="9"/>
      <c r="BK237" s="9"/>
      <c r="BL237" s="9"/>
      <c r="BM237" s="9"/>
      <c r="BN237" s="9"/>
      <c r="BO237" s="9"/>
      <c r="BP237" s="9"/>
      <c r="BQ237" s="9">
        <v>10</v>
      </c>
      <c r="BR237" s="9"/>
      <c r="BS237" s="9">
        <v>7.5</v>
      </c>
      <c r="BT237" s="9">
        <v>8.5</v>
      </c>
      <c r="BU237" s="9"/>
      <c r="BV237" s="9"/>
      <c r="BW237" s="9"/>
      <c r="BX237" s="9"/>
      <c r="BY237" s="9"/>
      <c r="BZ237" s="9"/>
      <c r="CA237" s="9"/>
      <c r="CB237" s="9">
        <v>8</v>
      </c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>
        <v>8</v>
      </c>
      <c r="DB237" s="9">
        <v>9</v>
      </c>
      <c r="DC237" s="9">
        <v>6</v>
      </c>
      <c r="DD237" s="9"/>
      <c r="DE237" s="9"/>
      <c r="DF237" s="9">
        <v>9</v>
      </c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>
        <v>5</v>
      </c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>
        <v>9</v>
      </c>
      <c r="GF237" s="9">
        <v>9</v>
      </c>
      <c r="GG237" s="9"/>
      <c r="GH237" s="9">
        <v>9</v>
      </c>
      <c r="GI237" s="9">
        <v>9</v>
      </c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>
        <v>8</v>
      </c>
      <c r="HG237" s="9">
        <v>7</v>
      </c>
      <c r="HH237" s="9"/>
      <c r="HI237" s="9">
        <v>6</v>
      </c>
      <c r="HJ237" s="9">
        <v>6</v>
      </c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10" t="str">
        <f t="shared" si="3"/>
        <v>Just one</v>
      </c>
    </row>
    <row r="238" spans="1:275" ht="10.199999999999999" x14ac:dyDescent="0.2">
      <c r="A238" s="24">
        <v>235</v>
      </c>
      <c r="B238" s="6" t="s">
        <v>169</v>
      </c>
      <c r="C238" s="7">
        <f>AVERAGE(E238:JR238)</f>
        <v>7.7333333333333334</v>
      </c>
      <c r="D238" s="8">
        <f>COUNT(E238:JR238,"&gt;1")</f>
        <v>15</v>
      </c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>
        <v>8</v>
      </c>
      <c r="AN238" s="9">
        <v>6</v>
      </c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>
        <v>9</v>
      </c>
      <c r="BR238" s="9"/>
      <c r="BS238" s="9"/>
      <c r="BT238" s="9">
        <v>8</v>
      </c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>
        <v>7</v>
      </c>
      <c r="CY238" s="9"/>
      <c r="CZ238" s="9">
        <v>10</v>
      </c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>
        <v>8</v>
      </c>
      <c r="DS238" s="9">
        <v>7.5</v>
      </c>
      <c r="DT238" s="9">
        <v>8</v>
      </c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>
        <v>6</v>
      </c>
      <c r="FX238" s="9"/>
      <c r="FY238" s="9"/>
      <c r="FZ238" s="9"/>
      <c r="GA238" s="9"/>
      <c r="GB238" s="9">
        <v>6</v>
      </c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>
        <v>7</v>
      </c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>
        <v>8</v>
      </c>
      <c r="IJ238" s="9"/>
      <c r="IK238" s="9">
        <v>8</v>
      </c>
      <c r="IL238" s="9"/>
      <c r="IM238" s="9"/>
      <c r="IN238" s="9">
        <v>9.5</v>
      </c>
      <c r="IO238" s="9"/>
      <c r="IP238" s="9"/>
      <c r="IQ238" s="9"/>
      <c r="IR238" s="9"/>
      <c r="IS238" s="9"/>
      <c r="IT238" s="9"/>
      <c r="IU238" s="9"/>
      <c r="IV238" s="9"/>
      <c r="IW238" s="9"/>
      <c r="IX238" s="9"/>
      <c r="IY238" s="9"/>
      <c r="IZ238" s="9"/>
      <c r="JA238" s="9"/>
      <c r="JB238" s="9"/>
      <c r="JC238" s="9"/>
      <c r="JD238" s="9"/>
      <c r="JE238" s="9"/>
      <c r="JF238" s="9"/>
      <c r="JG238" s="9"/>
      <c r="JH238" s="9"/>
      <c r="JI238" s="9"/>
      <c r="JJ238" s="9"/>
      <c r="JK238" s="9"/>
      <c r="JL238" s="9"/>
      <c r="JM238" s="9"/>
      <c r="JN238" s="9"/>
      <c r="JO238" s="10" t="str">
        <f t="shared" si="3"/>
        <v>Wie is de ezel</v>
      </c>
    </row>
    <row r="239" spans="1:275" x14ac:dyDescent="0.25">
      <c r="A239" s="24">
        <v>236</v>
      </c>
      <c r="B239" s="14" t="s">
        <v>226</v>
      </c>
      <c r="C239" s="7">
        <f>AVERAGE(E239:JR239)</f>
        <v>7.7321428571428568</v>
      </c>
      <c r="D239" s="8">
        <f>COUNT(E239:JR239,"&gt;1")</f>
        <v>28</v>
      </c>
      <c r="E239" s="9">
        <v>8.5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>
        <v>6</v>
      </c>
      <c r="AK239" s="9"/>
      <c r="AL239" s="9">
        <v>7</v>
      </c>
      <c r="AM239" s="9">
        <v>8</v>
      </c>
      <c r="AN239" s="9">
        <v>8</v>
      </c>
      <c r="AO239" s="9"/>
      <c r="AP239" s="9">
        <v>6.5</v>
      </c>
      <c r="AQ239" s="9">
        <v>7.5</v>
      </c>
      <c r="AR239" s="9">
        <v>6</v>
      </c>
      <c r="AS239" s="9"/>
      <c r="AT239" s="9">
        <v>6</v>
      </c>
      <c r="AU239" s="9"/>
      <c r="AV239" s="9"/>
      <c r="AW239" s="9"/>
      <c r="AX239" s="9"/>
      <c r="AY239" s="9"/>
      <c r="AZ239" s="9"/>
      <c r="BA239" s="9"/>
      <c r="BB239" s="9"/>
      <c r="BC239" s="9">
        <v>8</v>
      </c>
      <c r="BD239" s="9">
        <v>8</v>
      </c>
      <c r="BE239" s="9"/>
      <c r="BF239" s="9"/>
      <c r="BG239" s="9"/>
      <c r="BH239" s="9"/>
      <c r="BI239" s="9">
        <v>9</v>
      </c>
      <c r="BJ239" s="9">
        <v>9</v>
      </c>
      <c r="BK239" s="9">
        <v>9</v>
      </c>
      <c r="BL239" s="9">
        <v>9</v>
      </c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>
        <v>8.5</v>
      </c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>
        <v>8</v>
      </c>
      <c r="DJ239" s="9">
        <v>8.5</v>
      </c>
      <c r="DK239" s="9">
        <v>8</v>
      </c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>
        <v>8</v>
      </c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>
        <v>7.5</v>
      </c>
      <c r="ET239" s="9"/>
      <c r="EU239" s="9"/>
      <c r="EV239" s="9"/>
      <c r="EW239" s="9"/>
      <c r="EX239" s="9"/>
      <c r="EY239" s="9"/>
      <c r="EZ239" s="9"/>
      <c r="FA239" s="9">
        <v>7.5</v>
      </c>
      <c r="FB239" s="9">
        <v>7.5</v>
      </c>
      <c r="FC239" s="9"/>
      <c r="FD239" s="9"/>
      <c r="FE239" s="9">
        <v>7.5</v>
      </c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>
        <v>8</v>
      </c>
      <c r="GI239" s="9">
        <v>8</v>
      </c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>
        <v>7</v>
      </c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  <c r="IP239" s="9"/>
      <c r="IQ239" s="9"/>
      <c r="IR239" s="9"/>
      <c r="IS239" s="9"/>
      <c r="IT239" s="9"/>
      <c r="IU239" s="9"/>
      <c r="IV239" s="9"/>
      <c r="IW239" s="9"/>
      <c r="IX239" s="9"/>
      <c r="IY239" s="9"/>
      <c r="IZ239" s="9"/>
      <c r="JA239" s="9"/>
      <c r="JB239" s="9"/>
      <c r="JC239" s="9"/>
      <c r="JD239" s="9"/>
      <c r="JE239" s="9"/>
      <c r="JF239" s="9"/>
      <c r="JG239" s="9"/>
      <c r="JH239" s="9">
        <v>7</v>
      </c>
      <c r="JI239" s="9"/>
      <c r="JJ239" s="9"/>
      <c r="JK239" s="9"/>
      <c r="JL239" s="9"/>
      <c r="JM239" s="9"/>
      <c r="JN239" s="9"/>
      <c r="JO239" s="10" t="str">
        <f t="shared" si="3"/>
        <v>Marrakech</v>
      </c>
    </row>
    <row r="240" spans="1:275" x14ac:dyDescent="0.25">
      <c r="A240" s="24">
        <v>237</v>
      </c>
      <c r="B240" s="15" t="s">
        <v>131</v>
      </c>
      <c r="C240" s="7">
        <f>AVERAGE(E240:JR240)</f>
        <v>7.7222222222222223</v>
      </c>
      <c r="D240" s="8">
        <f>COUNT(E240:JR240,"&gt;1")</f>
        <v>9</v>
      </c>
      <c r="E240" s="9">
        <v>9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>
        <v>8.5</v>
      </c>
      <c r="AN240" s="9">
        <v>7</v>
      </c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>
        <v>9</v>
      </c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>
        <v>9.5</v>
      </c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>
        <v>8</v>
      </c>
      <c r="HO240" s="9">
        <v>6</v>
      </c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>
        <v>6.5</v>
      </c>
      <c r="IB240" s="9"/>
      <c r="IC240" s="9"/>
      <c r="ID240" s="9"/>
      <c r="IE240" s="9"/>
      <c r="IF240" s="9"/>
      <c r="IG240" s="9"/>
      <c r="IH240" s="9"/>
      <c r="II240" s="9">
        <v>6</v>
      </c>
      <c r="IJ240" s="9"/>
      <c r="IK240" s="9"/>
      <c r="IL240" s="9"/>
      <c r="IM240" s="9"/>
      <c r="IN240" s="9"/>
      <c r="IO240" s="9"/>
      <c r="IP240" s="9"/>
      <c r="IQ240" s="9"/>
      <c r="IR240" s="9"/>
      <c r="IS240" s="9"/>
      <c r="IT240" s="9"/>
      <c r="IU240" s="9"/>
      <c r="IV240" s="9"/>
      <c r="IW240" s="9"/>
      <c r="IX240" s="9"/>
      <c r="IY240" s="9"/>
      <c r="IZ240" s="9"/>
      <c r="JA240" s="9"/>
      <c r="JB240" s="9"/>
      <c r="JC240" s="9"/>
      <c r="JD240" s="9"/>
      <c r="JE240" s="9"/>
      <c r="JF240" s="9"/>
      <c r="JG240" s="9"/>
      <c r="JH240" s="9"/>
      <c r="JI240" s="9"/>
      <c r="JJ240" s="9"/>
      <c r="JK240" s="9"/>
      <c r="JL240" s="9"/>
      <c r="JM240" s="9"/>
      <c r="JN240" s="9"/>
      <c r="JO240" s="10" t="str">
        <f t="shared" si="3"/>
        <v>Formula Dé</v>
      </c>
    </row>
    <row r="241" spans="1:275" ht="10.199999999999999" x14ac:dyDescent="0.2">
      <c r="A241" s="24">
        <v>238</v>
      </c>
      <c r="B241" s="6" t="s">
        <v>445</v>
      </c>
      <c r="C241" s="7">
        <f>AVERAGE(E241:JR241)</f>
        <v>7.7142857142857144</v>
      </c>
      <c r="D241" s="8">
        <f>COUNT(E241:JR241,"&gt;1")</f>
        <v>7</v>
      </c>
      <c r="E241" s="9">
        <v>8.5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>
        <v>9</v>
      </c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>
        <v>7.5</v>
      </c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  <c r="IO241" s="9"/>
      <c r="IP241" s="9"/>
      <c r="IQ241" s="9"/>
      <c r="IR241" s="9"/>
      <c r="IS241" s="9"/>
      <c r="IT241" s="9"/>
      <c r="IU241" s="9"/>
      <c r="IV241" s="9"/>
      <c r="IW241" s="9">
        <v>8</v>
      </c>
      <c r="IX241" s="9">
        <v>7</v>
      </c>
      <c r="IY241" s="9"/>
      <c r="IZ241" s="9"/>
      <c r="JA241" s="9">
        <v>7</v>
      </c>
      <c r="JB241" s="9">
        <v>7</v>
      </c>
      <c r="JC241" s="9"/>
      <c r="JD241" s="9"/>
      <c r="JE241" s="9"/>
      <c r="JF241" s="9"/>
      <c r="JG241" s="9"/>
      <c r="JH241" s="9"/>
      <c r="JI241" s="9"/>
      <c r="JJ241" s="9"/>
      <c r="JK241" s="9"/>
      <c r="JL241" s="9"/>
      <c r="JM241" s="9"/>
      <c r="JN241" s="9"/>
      <c r="JO241" s="10" t="str">
        <f t="shared" si="3"/>
        <v>Escape room</v>
      </c>
    </row>
    <row r="242" spans="1:275" x14ac:dyDescent="0.25">
      <c r="A242" s="24">
        <v>239</v>
      </c>
      <c r="B242" s="16" t="s">
        <v>341</v>
      </c>
      <c r="C242" s="7">
        <f>AVERAGE(E242:JR242)</f>
        <v>7.708333333333333</v>
      </c>
      <c r="D242" s="8">
        <f>COUNT(E242:JR242,"&gt;1")</f>
        <v>12</v>
      </c>
      <c r="E242" s="9">
        <v>7.5</v>
      </c>
      <c r="F242" s="9">
        <v>9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>
        <v>8.5</v>
      </c>
      <c r="AN242" s="9">
        <v>8.5</v>
      </c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>
        <v>3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>
        <v>7</v>
      </c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>
        <v>9</v>
      </c>
      <c r="DV242" s="9"/>
      <c r="DW242" s="9">
        <v>9</v>
      </c>
      <c r="DX242" s="9">
        <v>9</v>
      </c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>
        <v>9</v>
      </c>
      <c r="FZ242" s="9">
        <v>8</v>
      </c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  <c r="IO242" s="9"/>
      <c r="IP242" s="9"/>
      <c r="IQ242" s="9"/>
      <c r="IR242" s="9"/>
      <c r="IS242" s="9"/>
      <c r="IT242" s="9"/>
      <c r="IU242" s="9"/>
      <c r="IV242" s="9"/>
      <c r="IW242" s="9"/>
      <c r="IX242" s="9"/>
      <c r="IY242" s="9"/>
      <c r="IZ242" s="9"/>
      <c r="JA242" s="9"/>
      <c r="JB242" s="9"/>
      <c r="JC242" s="9"/>
      <c r="JD242" s="9"/>
      <c r="JE242" s="9"/>
      <c r="JF242" s="9"/>
      <c r="JG242" s="9"/>
      <c r="JH242" s="9"/>
      <c r="JI242" s="9"/>
      <c r="JJ242" s="9"/>
      <c r="JK242" s="9"/>
      <c r="JL242" s="9">
        <v>5</v>
      </c>
      <c r="JM242" s="9"/>
      <c r="JN242" s="9"/>
      <c r="JO242" s="10" t="str">
        <f t="shared" si="3"/>
        <v>Machiavelli met nieuwe kaarten</v>
      </c>
    </row>
    <row r="243" spans="1:275" ht="10.199999999999999" x14ac:dyDescent="0.2">
      <c r="A243" s="24">
        <v>240</v>
      </c>
      <c r="B243" s="6" t="s">
        <v>469</v>
      </c>
      <c r="C243" s="7">
        <f>AVERAGE(E243:JR243)</f>
        <v>7.6764705882352944</v>
      </c>
      <c r="D243" s="8">
        <f>COUNT(E243:JR243,"&gt;1")</f>
        <v>17</v>
      </c>
      <c r="E243" s="9">
        <v>7.5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>
        <v>8.5</v>
      </c>
      <c r="BJ243" s="9"/>
      <c r="BK243" s="9"/>
      <c r="BL243" s="9"/>
      <c r="BM243" s="9"/>
      <c r="BN243" s="9"/>
      <c r="BO243" s="9"/>
      <c r="BP243" s="9"/>
      <c r="BQ243" s="9"/>
      <c r="BR243" s="9"/>
      <c r="BS243" s="9">
        <v>7</v>
      </c>
      <c r="BT243" s="9">
        <v>7.5</v>
      </c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>
        <v>10</v>
      </c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>
        <v>6.5</v>
      </c>
      <c r="DB243" s="9">
        <v>8</v>
      </c>
      <c r="DC243" s="9">
        <v>8</v>
      </c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>
        <v>6</v>
      </c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>
        <v>7.5</v>
      </c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>
        <v>8</v>
      </c>
      <c r="FZ243" s="9">
        <v>7</v>
      </c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>
        <v>7</v>
      </c>
      <c r="HD243" s="9"/>
      <c r="HE243" s="9"/>
      <c r="HF243" s="9">
        <v>8</v>
      </c>
      <c r="HG243" s="9">
        <v>7</v>
      </c>
      <c r="HH243" s="9"/>
      <c r="HI243" s="9">
        <v>7</v>
      </c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  <c r="IP243" s="9"/>
      <c r="IQ243" s="9"/>
      <c r="IR243" s="9"/>
      <c r="IS243" s="9"/>
      <c r="IT243" s="9"/>
      <c r="IU243" s="9"/>
      <c r="IV243" s="9"/>
      <c r="IW243" s="9"/>
      <c r="IX243" s="9"/>
      <c r="IY243" s="9"/>
      <c r="IZ243" s="9"/>
      <c r="JA243" s="9"/>
      <c r="JB243" s="9"/>
      <c r="JC243" s="9"/>
      <c r="JD243" s="9"/>
      <c r="JE243" s="9"/>
      <c r="JF243" s="9"/>
      <c r="JG243" s="9"/>
      <c r="JH243" s="9"/>
      <c r="JI243" s="9"/>
      <c r="JJ243" s="9"/>
      <c r="JK243" s="9"/>
      <c r="JL243" s="9"/>
      <c r="JM243" s="9">
        <v>10</v>
      </c>
      <c r="JN243" s="9"/>
      <c r="JO243" s="10" t="str">
        <f t="shared" si="3"/>
        <v>Keer op keer</v>
      </c>
    </row>
    <row r="244" spans="1:275" x14ac:dyDescent="0.25">
      <c r="A244" s="24">
        <v>241</v>
      </c>
      <c r="B244" s="14" t="s">
        <v>665</v>
      </c>
      <c r="C244" s="7">
        <f>AVERAGE(E244:JR244)</f>
        <v>7.666666666666667</v>
      </c>
      <c r="D244" s="8">
        <f>COUNT(E244:JR244,"&gt;1")</f>
        <v>9</v>
      </c>
      <c r="E244" s="9"/>
      <c r="F244" s="9">
        <v>8</v>
      </c>
      <c r="G244" s="9">
        <v>8</v>
      </c>
      <c r="H244" s="9"/>
      <c r="I244" s="9"/>
      <c r="J244" s="9"/>
      <c r="K244" s="9"/>
      <c r="L244" s="9">
        <v>8</v>
      </c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>
        <v>9</v>
      </c>
      <c r="AK244" s="9"/>
      <c r="AL244" s="9">
        <v>9</v>
      </c>
      <c r="AM244" s="9">
        <v>8</v>
      </c>
      <c r="AN244" s="9"/>
      <c r="AO244" s="9"/>
      <c r="AP244" s="9">
        <v>4.5</v>
      </c>
      <c r="AQ244" s="9">
        <v>7.5</v>
      </c>
      <c r="AR244" s="9">
        <v>7</v>
      </c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  <c r="IP244" s="9"/>
      <c r="IQ244" s="9"/>
      <c r="IR244" s="9"/>
      <c r="IS244" s="9"/>
      <c r="IT244" s="9"/>
      <c r="IU244" s="9"/>
      <c r="IV244" s="9"/>
      <c r="IW244" s="9"/>
      <c r="IX244" s="9"/>
      <c r="IY244" s="9"/>
      <c r="IZ244" s="9"/>
      <c r="JA244" s="9"/>
      <c r="JB244" s="9"/>
      <c r="JC244" s="9"/>
      <c r="JD244" s="9"/>
      <c r="JE244" s="9"/>
      <c r="JF244" s="9"/>
      <c r="JG244" s="9"/>
      <c r="JH244" s="9"/>
      <c r="JI244" s="9"/>
      <c r="JJ244" s="9"/>
      <c r="JK244" s="9"/>
      <c r="JL244" s="9"/>
      <c r="JM244" s="9"/>
      <c r="JN244" s="9"/>
      <c r="JO244" s="10" t="str">
        <f t="shared" si="3"/>
        <v>Hielenlikkers</v>
      </c>
    </row>
    <row r="245" spans="1:275" x14ac:dyDescent="0.25">
      <c r="A245" s="24">
        <v>242</v>
      </c>
      <c r="B245" s="14" t="s">
        <v>289</v>
      </c>
      <c r="C245" s="7">
        <f>AVERAGE(E245:JR245)</f>
        <v>7.666666666666667</v>
      </c>
      <c r="D245" s="8">
        <f>COUNT(E245:JR245,"&gt;1")</f>
        <v>9</v>
      </c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>
        <v>7</v>
      </c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>
        <v>6.5</v>
      </c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>
        <v>6</v>
      </c>
      <c r="DJ245" s="9">
        <v>8</v>
      </c>
      <c r="DK245" s="9">
        <v>7</v>
      </c>
      <c r="DL245" s="9"/>
      <c r="DM245" s="9"/>
      <c r="DN245" s="9"/>
      <c r="DO245" s="9"/>
      <c r="DP245" s="9"/>
      <c r="DQ245" s="9"/>
      <c r="DR245" s="9">
        <v>9</v>
      </c>
      <c r="DS245" s="9">
        <v>9</v>
      </c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>
        <v>8.5</v>
      </c>
      <c r="IJ245" s="9"/>
      <c r="IK245" s="9"/>
      <c r="IL245" s="9"/>
      <c r="IM245" s="9"/>
      <c r="IN245" s="9">
        <v>8</v>
      </c>
      <c r="IO245" s="9"/>
      <c r="IP245" s="9"/>
      <c r="IQ245" s="9"/>
      <c r="IR245" s="9"/>
      <c r="IS245" s="9"/>
      <c r="IT245" s="9"/>
      <c r="IU245" s="9"/>
      <c r="IV245" s="9"/>
      <c r="IW245" s="9"/>
      <c r="IX245" s="9"/>
      <c r="IY245" s="9"/>
      <c r="IZ245" s="9"/>
      <c r="JA245" s="9"/>
      <c r="JB245" s="9"/>
      <c r="JC245" s="9"/>
      <c r="JD245" s="9"/>
      <c r="JE245" s="9"/>
      <c r="JF245" s="9"/>
      <c r="JG245" s="9"/>
      <c r="JH245" s="9"/>
      <c r="JI245" s="9"/>
      <c r="JJ245" s="9"/>
      <c r="JK245" s="9"/>
      <c r="JL245" s="9"/>
      <c r="JM245" s="9"/>
      <c r="JN245" s="9"/>
      <c r="JO245" s="10" t="str">
        <f t="shared" si="3"/>
        <v>De mol</v>
      </c>
    </row>
    <row r="246" spans="1:275" x14ac:dyDescent="0.25">
      <c r="A246" s="24">
        <v>243</v>
      </c>
      <c r="B246" s="14" t="s">
        <v>535</v>
      </c>
      <c r="C246" s="7">
        <f>AVERAGE(E246:JR246)</f>
        <v>7.666666666666667</v>
      </c>
      <c r="D246" s="8">
        <f>COUNT(E246:JR246,"&gt;1")</f>
        <v>3</v>
      </c>
      <c r="E246" s="9"/>
      <c r="F246" s="9"/>
      <c r="G246" s="9"/>
      <c r="H246" s="9"/>
      <c r="I246" s="9"/>
      <c r="J246" s="9"/>
      <c r="K246" s="9"/>
      <c r="L246" s="9"/>
      <c r="M246" s="9">
        <v>9</v>
      </c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>
        <v>7</v>
      </c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>
        <v>7</v>
      </c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  <c r="IU246" s="9"/>
      <c r="IV246" s="9"/>
      <c r="IW246" s="9"/>
      <c r="IX246" s="9"/>
      <c r="IY246" s="9"/>
      <c r="IZ246" s="9"/>
      <c r="JA246" s="9"/>
      <c r="JB246" s="9"/>
      <c r="JC246" s="9"/>
      <c r="JD246" s="9"/>
      <c r="JE246" s="9"/>
      <c r="JF246" s="9"/>
      <c r="JG246" s="9"/>
      <c r="JH246" s="9"/>
      <c r="JI246" s="9"/>
      <c r="JJ246" s="9"/>
      <c r="JK246" s="9"/>
      <c r="JL246" s="9"/>
      <c r="JM246" s="9"/>
      <c r="JN246" s="9"/>
      <c r="JO246" s="10" t="str">
        <f t="shared" si="3"/>
        <v>Similo historie</v>
      </c>
    </row>
    <row r="247" spans="1:275" x14ac:dyDescent="0.25">
      <c r="A247" s="24">
        <v>244</v>
      </c>
      <c r="B247" s="14" t="s">
        <v>421</v>
      </c>
      <c r="C247" s="7">
        <f>AVERAGE(E247:JR247)</f>
        <v>7.666666666666667</v>
      </c>
      <c r="D247" s="8">
        <f>COUNT(E247:JR247,"&gt;1")</f>
        <v>3</v>
      </c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>
        <v>8.5</v>
      </c>
      <c r="AN247" s="9">
        <v>7</v>
      </c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  <c r="IP247" s="9"/>
      <c r="IQ247" s="9"/>
      <c r="IR247" s="9"/>
      <c r="IS247" s="9"/>
      <c r="IT247" s="9"/>
      <c r="IU247" s="9"/>
      <c r="IV247" s="9"/>
      <c r="IW247" s="9"/>
      <c r="IX247" s="9"/>
      <c r="IY247" s="9"/>
      <c r="IZ247" s="9"/>
      <c r="JA247" s="9"/>
      <c r="JB247" s="9"/>
      <c r="JC247" s="9"/>
      <c r="JD247" s="9"/>
      <c r="JE247" s="9"/>
      <c r="JF247" s="9"/>
      <c r="JG247" s="9"/>
      <c r="JH247" s="9"/>
      <c r="JI247" s="9"/>
      <c r="JJ247" s="9"/>
      <c r="JK247" s="9"/>
      <c r="JL247" s="9">
        <v>7.5</v>
      </c>
      <c r="JM247" s="9"/>
      <c r="JN247" s="9"/>
      <c r="JO247" s="10" t="str">
        <f t="shared" si="3"/>
        <v>Hoogspanning kaartspel</v>
      </c>
    </row>
    <row r="248" spans="1:275" x14ac:dyDescent="0.25">
      <c r="A248" s="24">
        <v>245</v>
      </c>
      <c r="B248" s="16" t="s">
        <v>372</v>
      </c>
      <c r="C248" s="7">
        <f>AVERAGE(E248:JR248)</f>
        <v>7.666666666666667</v>
      </c>
      <c r="D248" s="8">
        <f>COUNT(E248:JR248,"&gt;1")</f>
        <v>3</v>
      </c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>
        <v>7</v>
      </c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>
        <v>8</v>
      </c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>
        <v>8</v>
      </c>
      <c r="IL248" s="9"/>
      <c r="IM248" s="9"/>
      <c r="IN248" s="9"/>
      <c r="IO248" s="9"/>
      <c r="IP248" s="9"/>
      <c r="IQ248" s="9"/>
      <c r="IR248" s="9"/>
      <c r="IS248" s="9"/>
      <c r="IT248" s="9"/>
      <c r="IU248" s="9"/>
      <c r="IV248" s="9"/>
      <c r="IW248" s="9"/>
      <c r="IX248" s="9"/>
      <c r="IY248" s="9"/>
      <c r="IZ248" s="9"/>
      <c r="JA248" s="9"/>
      <c r="JB248" s="9"/>
      <c r="JC248" s="9"/>
      <c r="JD248" s="9"/>
      <c r="JE248" s="9"/>
      <c r="JF248" s="9"/>
      <c r="JG248" s="9"/>
      <c r="JH248" s="9"/>
      <c r="JI248" s="9"/>
      <c r="JJ248" s="9"/>
      <c r="JK248" s="9"/>
      <c r="JL248" s="9"/>
      <c r="JM248" s="9"/>
      <c r="JN248" s="9"/>
      <c r="JO248" s="10" t="str">
        <f t="shared" si="3"/>
        <v>Spokentrap kaartspel (Steven)</v>
      </c>
    </row>
    <row r="249" spans="1:275" x14ac:dyDescent="0.25">
      <c r="A249" s="24">
        <v>246</v>
      </c>
      <c r="B249" s="14" t="s">
        <v>354</v>
      </c>
      <c r="C249" s="7">
        <f>AVERAGE(E249:JR249)</f>
        <v>7.666666666666667</v>
      </c>
      <c r="D249" s="8">
        <f>COUNT(E249:JR249,"&gt;1")</f>
        <v>3</v>
      </c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>
        <v>8</v>
      </c>
      <c r="DR249" s="9">
        <v>7</v>
      </c>
      <c r="DS249" s="9">
        <v>8</v>
      </c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  <c r="IP249" s="9"/>
      <c r="IQ249" s="9"/>
      <c r="IR249" s="9"/>
      <c r="IS249" s="9"/>
      <c r="IT249" s="9"/>
      <c r="IU249" s="9"/>
      <c r="IV249" s="9"/>
      <c r="IW249" s="9"/>
      <c r="IX249" s="9"/>
      <c r="IY249" s="9"/>
      <c r="IZ249" s="9"/>
      <c r="JA249" s="9"/>
      <c r="JB249" s="9"/>
      <c r="JC249" s="9"/>
      <c r="JD249" s="9"/>
      <c r="JE249" s="9"/>
      <c r="JF249" s="9"/>
      <c r="JG249" s="9"/>
      <c r="JH249" s="9"/>
      <c r="JI249" s="9"/>
      <c r="JJ249" s="9"/>
      <c r="JK249" s="9"/>
      <c r="JL249" s="9"/>
      <c r="JM249" s="9"/>
      <c r="JN249" s="9"/>
      <c r="JO249" s="10" t="str">
        <f t="shared" si="3"/>
        <v>Mami Catchmi (Frederick)</v>
      </c>
    </row>
    <row r="250" spans="1:275" x14ac:dyDescent="0.25">
      <c r="A250" s="24">
        <v>247</v>
      </c>
      <c r="B250" s="14" t="s">
        <v>153</v>
      </c>
      <c r="C250" s="7">
        <f>AVERAGE(E250:JR250)</f>
        <v>7.666666666666667</v>
      </c>
      <c r="D250" s="8">
        <f>COUNT(E250:JR250,"&gt;1")</f>
        <v>3</v>
      </c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>
        <v>8</v>
      </c>
      <c r="AN250" s="9">
        <v>7</v>
      </c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>
        <v>8</v>
      </c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  <c r="IP250" s="9"/>
      <c r="IQ250" s="9"/>
      <c r="IR250" s="9"/>
      <c r="IS250" s="9"/>
      <c r="IT250" s="9"/>
      <c r="IU250" s="9"/>
      <c r="IV250" s="9"/>
      <c r="IW250" s="9"/>
      <c r="IX250" s="9"/>
      <c r="IY250" s="9"/>
      <c r="IZ250" s="9"/>
      <c r="JA250" s="9"/>
      <c r="JB250" s="9"/>
      <c r="JC250" s="9"/>
      <c r="JD250" s="9"/>
      <c r="JE250" s="9"/>
      <c r="JF250" s="9"/>
      <c r="JG250" s="9"/>
      <c r="JH250" s="9"/>
      <c r="JI250" s="9"/>
      <c r="JJ250" s="9"/>
      <c r="JK250" s="9"/>
      <c r="JL250" s="9"/>
      <c r="JM250" s="9"/>
      <c r="JN250" s="9"/>
      <c r="JO250" s="10" t="str">
        <f t="shared" si="3"/>
        <v>Basari</v>
      </c>
    </row>
    <row r="251" spans="1:275" ht="10.199999999999999" x14ac:dyDescent="0.2">
      <c r="A251" s="24">
        <v>248</v>
      </c>
      <c r="B251" s="6" t="s">
        <v>295</v>
      </c>
      <c r="C251" s="7">
        <f>AVERAGE(E251:JR251)</f>
        <v>7.666666666666667</v>
      </c>
      <c r="D251" s="8">
        <f>COUNT(E251:JR251,"&gt;1")</f>
        <v>3</v>
      </c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>
        <v>7</v>
      </c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>
        <v>10</v>
      </c>
      <c r="FZ251" s="9">
        <v>6</v>
      </c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  <c r="IO251" s="9"/>
      <c r="IP251" s="9"/>
      <c r="IQ251" s="9"/>
      <c r="IR251" s="9"/>
      <c r="IS251" s="9"/>
      <c r="IT251" s="9"/>
      <c r="IU251" s="9"/>
      <c r="IV251" s="9"/>
      <c r="IW251" s="9"/>
      <c r="IX251" s="9"/>
      <c r="IY251" s="9"/>
      <c r="IZ251" s="9"/>
      <c r="JA251" s="9"/>
      <c r="JB251" s="9"/>
      <c r="JC251" s="9"/>
      <c r="JD251" s="9"/>
      <c r="JE251" s="9"/>
      <c r="JF251" s="9"/>
      <c r="JG251" s="9"/>
      <c r="JH251" s="9"/>
      <c r="JI251" s="9"/>
      <c r="JJ251" s="9"/>
      <c r="JK251" s="9"/>
      <c r="JL251" s="9"/>
      <c r="JM251" s="9"/>
      <c r="JN251" s="9"/>
      <c r="JO251" s="10" t="str">
        <f t="shared" si="3"/>
        <v>Junior doolhof</v>
      </c>
    </row>
    <row r="252" spans="1:275" ht="10.199999999999999" x14ac:dyDescent="0.2">
      <c r="A252" s="24">
        <v>249</v>
      </c>
      <c r="B252" s="6" t="s">
        <v>373</v>
      </c>
      <c r="C252" s="7">
        <f>AVERAGE(E252:JR252)</f>
        <v>7.666666666666667</v>
      </c>
      <c r="D252" s="8">
        <f>COUNT(E252:JR252,"&gt;1")</f>
        <v>3</v>
      </c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>
        <v>7.5</v>
      </c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>
        <v>7.5</v>
      </c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>
        <v>8</v>
      </c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/>
      <c r="IY252" s="9"/>
      <c r="IZ252" s="9"/>
      <c r="JA252" s="9"/>
      <c r="JB252" s="9"/>
      <c r="JC252" s="9"/>
      <c r="JD252" s="9"/>
      <c r="JE252" s="9"/>
      <c r="JF252" s="9"/>
      <c r="JG252" s="9"/>
      <c r="JH252" s="9"/>
      <c r="JI252" s="9"/>
      <c r="JJ252" s="9"/>
      <c r="JK252" s="9"/>
      <c r="JL252" s="9"/>
      <c r="JM252" s="9"/>
      <c r="JN252" s="9"/>
      <c r="JO252" s="10" t="str">
        <f t="shared" si="3"/>
        <v>Perfect match(Frederic)</v>
      </c>
    </row>
    <row r="253" spans="1:275" ht="10.199999999999999" x14ac:dyDescent="0.2">
      <c r="A253" s="24">
        <v>250</v>
      </c>
      <c r="B253" s="6" t="s">
        <v>144</v>
      </c>
      <c r="C253" s="7">
        <f>AVERAGE(E253:JR253)</f>
        <v>7.6640625</v>
      </c>
      <c r="D253" s="8">
        <f>COUNT(E253:JR253,"&gt;1")</f>
        <v>32</v>
      </c>
      <c r="E253" s="9">
        <v>8</v>
      </c>
      <c r="F253" s="9">
        <v>8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>
        <v>8</v>
      </c>
      <c r="AN253" s="9">
        <v>7</v>
      </c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>
        <v>8</v>
      </c>
      <c r="BD253" s="9">
        <v>6.5</v>
      </c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>
        <v>7</v>
      </c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>
        <v>7</v>
      </c>
      <c r="DJ253" s="9">
        <v>8</v>
      </c>
      <c r="DK253" s="9">
        <v>8</v>
      </c>
      <c r="DL253" s="9"/>
      <c r="DM253" s="9"/>
      <c r="DN253" s="9"/>
      <c r="DO253" s="9"/>
      <c r="DP253" s="9"/>
      <c r="DQ253" s="9"/>
      <c r="DR253" s="9"/>
      <c r="DS253" s="9"/>
      <c r="DT253" s="9"/>
      <c r="DU253" s="9">
        <v>8</v>
      </c>
      <c r="DV253" s="9">
        <v>8</v>
      </c>
      <c r="DW253" s="9"/>
      <c r="DX253" s="9"/>
      <c r="DY253" s="9"/>
      <c r="DZ253" s="9"/>
      <c r="EA253" s="9"/>
      <c r="EB253" s="9"/>
      <c r="EC253" s="9"/>
      <c r="ED253" s="9"/>
      <c r="EE253" s="9">
        <v>8.5</v>
      </c>
      <c r="EF253" s="9"/>
      <c r="EG253" s="9">
        <v>7</v>
      </c>
      <c r="EH253" s="9"/>
      <c r="EI253" s="9">
        <v>8</v>
      </c>
      <c r="EJ253" s="9"/>
      <c r="EK253" s="9">
        <v>8</v>
      </c>
      <c r="EL253" s="9"/>
      <c r="EM253" s="9"/>
      <c r="EN253" s="9"/>
      <c r="EO253" s="9"/>
      <c r="EP253" s="9">
        <v>8.5</v>
      </c>
      <c r="EQ253" s="9"/>
      <c r="ER253" s="9">
        <v>7</v>
      </c>
      <c r="ES253" s="9">
        <v>7</v>
      </c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>
        <v>9.5</v>
      </c>
      <c r="FP253" s="9"/>
      <c r="FQ253" s="9"/>
      <c r="FR253" s="9"/>
      <c r="FS253" s="9"/>
      <c r="FT253" s="9">
        <v>6</v>
      </c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>
        <v>7.5</v>
      </c>
      <c r="GN253" s="9"/>
      <c r="GO253" s="9"/>
      <c r="GP253" s="9">
        <v>8</v>
      </c>
      <c r="GQ253" s="9"/>
      <c r="GR253" s="9">
        <v>9.75</v>
      </c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>
        <v>6</v>
      </c>
      <c r="HO253" s="9">
        <v>7</v>
      </c>
      <c r="HP253" s="9"/>
      <c r="HQ253" s="9">
        <v>7</v>
      </c>
      <c r="HR253" s="9"/>
      <c r="HS253" s="9"/>
      <c r="HT253" s="9"/>
      <c r="HU253" s="9"/>
      <c r="HV253" s="9"/>
      <c r="HW253" s="9"/>
      <c r="HX253" s="9">
        <v>7</v>
      </c>
      <c r="HY253" s="9">
        <v>10</v>
      </c>
      <c r="HZ253" s="9">
        <v>4</v>
      </c>
      <c r="IA253" s="9">
        <v>8</v>
      </c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>
        <v>10</v>
      </c>
      <c r="IO253" s="9"/>
      <c r="IP253" s="9"/>
      <c r="IQ253" s="9"/>
      <c r="IR253" s="9"/>
      <c r="IS253" s="9"/>
      <c r="IT253" s="9"/>
      <c r="IU253" s="9"/>
      <c r="IV253" s="9"/>
      <c r="IW253" s="9"/>
      <c r="IX253" s="9"/>
      <c r="IY253" s="9"/>
      <c r="IZ253" s="9"/>
      <c r="JA253" s="9"/>
      <c r="JB253" s="9"/>
      <c r="JC253" s="9"/>
      <c r="JD253" s="9"/>
      <c r="JE253" s="9"/>
      <c r="JF253" s="9"/>
      <c r="JG253" s="9"/>
      <c r="JH253" s="9"/>
      <c r="JI253" s="9"/>
      <c r="JJ253" s="9"/>
      <c r="JK253" s="9"/>
      <c r="JL253" s="9"/>
      <c r="JM253" s="9"/>
      <c r="JN253" s="9"/>
      <c r="JO253" s="10" t="str">
        <f t="shared" si="3"/>
        <v>De pedaalridders</v>
      </c>
    </row>
    <row r="254" spans="1:275" x14ac:dyDescent="0.25">
      <c r="A254" s="24">
        <v>251</v>
      </c>
      <c r="B254" s="14" t="s">
        <v>192</v>
      </c>
      <c r="C254" s="7">
        <f>AVERAGE(E254:JR254)</f>
        <v>7.6607142857142856</v>
      </c>
      <c r="D254" s="8">
        <f>COUNT(E254:JR254,"&gt;1")</f>
        <v>28</v>
      </c>
      <c r="E254" s="9">
        <v>7</v>
      </c>
      <c r="F254" s="9">
        <v>9</v>
      </c>
      <c r="G254" s="9">
        <v>9</v>
      </c>
      <c r="H254" s="9">
        <v>9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>
        <v>7</v>
      </c>
      <c r="AN254" s="9">
        <v>7</v>
      </c>
      <c r="AO254" s="9"/>
      <c r="AP254" s="9">
        <v>7.5</v>
      </c>
      <c r="AQ254" s="9">
        <v>7.5</v>
      </c>
      <c r="AR254" s="9">
        <v>6.5</v>
      </c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>
        <v>8</v>
      </c>
      <c r="CQ254" s="9">
        <v>7</v>
      </c>
      <c r="CR254" s="9">
        <v>8</v>
      </c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>
        <v>8</v>
      </c>
      <c r="DM254" s="9">
        <v>8</v>
      </c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>
        <v>7</v>
      </c>
      <c r="EI254" s="9">
        <v>8</v>
      </c>
      <c r="EJ254" s="9">
        <v>7</v>
      </c>
      <c r="EK254" s="9"/>
      <c r="EL254" s="9"/>
      <c r="EM254" s="9"/>
      <c r="EN254" s="9">
        <v>8</v>
      </c>
      <c r="EO254" s="9"/>
      <c r="EP254" s="9"/>
      <c r="EQ254" s="9">
        <v>8</v>
      </c>
      <c r="ER254" s="9">
        <v>9</v>
      </c>
      <c r="ES254" s="9"/>
      <c r="ET254" s="9"/>
      <c r="EU254" s="9">
        <v>9</v>
      </c>
      <c r="EV254" s="9">
        <v>7</v>
      </c>
      <c r="EW254" s="9"/>
      <c r="EX254" s="9"/>
      <c r="EY254" s="9"/>
      <c r="EZ254" s="9"/>
      <c r="FA254" s="9"/>
      <c r="FB254" s="9"/>
      <c r="FC254" s="9">
        <v>7</v>
      </c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>
        <v>8</v>
      </c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>
        <v>8</v>
      </c>
      <c r="GN254" s="9"/>
      <c r="GO254" s="9"/>
      <c r="GP254" s="9">
        <v>8</v>
      </c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>
        <v>5</v>
      </c>
      <c r="IG254" s="9"/>
      <c r="IH254" s="9"/>
      <c r="II254" s="9">
        <v>7</v>
      </c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/>
      <c r="IY254" s="9"/>
      <c r="IZ254" s="9"/>
      <c r="JA254" s="9"/>
      <c r="JB254" s="9"/>
      <c r="JC254" s="9"/>
      <c r="JD254" s="9"/>
      <c r="JE254" s="9"/>
      <c r="JF254" s="9"/>
      <c r="JG254" s="9"/>
      <c r="JH254" s="9"/>
      <c r="JI254" s="9"/>
      <c r="JJ254" s="9"/>
      <c r="JK254" s="9"/>
      <c r="JL254" s="9"/>
      <c r="JM254" s="9"/>
      <c r="JN254" s="9"/>
      <c r="JO254" s="10" t="str">
        <f t="shared" si="3"/>
        <v>Gesjaakt</v>
      </c>
    </row>
    <row r="255" spans="1:275" x14ac:dyDescent="0.2">
      <c r="A255" s="24">
        <v>252</v>
      </c>
      <c r="B255" s="21" t="s">
        <v>152</v>
      </c>
      <c r="C255" s="7">
        <f>AVERAGE(E255:JR255)</f>
        <v>7.65625</v>
      </c>
      <c r="D255" s="8">
        <f>COUNT(E255:JR255,"&gt;1")</f>
        <v>32</v>
      </c>
      <c r="E255" s="9">
        <v>8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>
        <v>8</v>
      </c>
      <c r="AN255" s="9">
        <v>7</v>
      </c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>
        <v>7</v>
      </c>
      <c r="BJ255" s="9">
        <v>7</v>
      </c>
      <c r="BK255" s="9">
        <v>7</v>
      </c>
      <c r="BL255" s="9"/>
      <c r="BM255" s="9"/>
      <c r="BN255" s="9"/>
      <c r="BO255" s="9"/>
      <c r="BP255" s="9"/>
      <c r="BQ255" s="9">
        <v>7.5</v>
      </c>
      <c r="BR255" s="9"/>
      <c r="BS255" s="9">
        <v>7.5</v>
      </c>
      <c r="BT255" s="9">
        <v>8.5</v>
      </c>
      <c r="BU255" s="9">
        <v>9</v>
      </c>
      <c r="BV255" s="9"/>
      <c r="BW255" s="9"/>
      <c r="BX255" s="9"/>
      <c r="BY255" s="9"/>
      <c r="BZ255" s="9">
        <v>7</v>
      </c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>
        <v>7</v>
      </c>
      <c r="CZ255" s="9"/>
      <c r="DA255" s="9"/>
      <c r="DB255" s="9"/>
      <c r="DC255" s="9"/>
      <c r="DD255" s="9"/>
      <c r="DE255" s="9"/>
      <c r="DF255" s="9"/>
      <c r="DG255" s="9"/>
      <c r="DH255" s="9"/>
      <c r="DI255" s="9">
        <v>8</v>
      </c>
      <c r="DJ255" s="9">
        <v>10</v>
      </c>
      <c r="DK255" s="9">
        <v>9</v>
      </c>
      <c r="DL255" s="9"/>
      <c r="DM255" s="9"/>
      <c r="DN255" s="9"/>
      <c r="DO255" s="9"/>
      <c r="DP255" s="9"/>
      <c r="DQ255" s="9"/>
      <c r="DR255" s="9">
        <v>9</v>
      </c>
      <c r="DS255" s="9"/>
      <c r="DT255" s="9"/>
      <c r="DU255" s="9"/>
      <c r="DV255" s="9"/>
      <c r="DW255" s="9"/>
      <c r="DX255" s="9"/>
      <c r="DY255" s="9"/>
      <c r="DZ255" s="9">
        <v>6</v>
      </c>
      <c r="EA255" s="9"/>
      <c r="EB255" s="9">
        <v>8</v>
      </c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>
        <v>5</v>
      </c>
      <c r="EN255" s="9">
        <v>9</v>
      </c>
      <c r="EO255" s="9"/>
      <c r="EP255" s="9"/>
      <c r="EQ255" s="9">
        <v>6</v>
      </c>
      <c r="ER255" s="9"/>
      <c r="ES255" s="9">
        <v>8</v>
      </c>
      <c r="ET255" s="9"/>
      <c r="EU255" s="9">
        <v>8</v>
      </c>
      <c r="EV255" s="9"/>
      <c r="EW255" s="9"/>
      <c r="EX255" s="9">
        <v>4</v>
      </c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>
        <v>9</v>
      </c>
      <c r="FQ255" s="9"/>
      <c r="FR255" s="9"/>
      <c r="FS255" s="9"/>
      <c r="FT255" s="9"/>
      <c r="FU255" s="9"/>
      <c r="FV255" s="9"/>
      <c r="FW255" s="9"/>
      <c r="FX255" s="9"/>
      <c r="FY255" s="9">
        <v>7</v>
      </c>
      <c r="FZ255" s="9">
        <v>8</v>
      </c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>
        <v>5</v>
      </c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>
        <v>8</v>
      </c>
      <c r="HN255" s="9"/>
      <c r="HO255" s="9"/>
      <c r="HP255" s="9"/>
      <c r="HQ255" s="9"/>
      <c r="HR255" s="9"/>
      <c r="HS255" s="9"/>
      <c r="HT255" s="9"/>
      <c r="HU255" s="9"/>
      <c r="HV255" s="9"/>
      <c r="HW255" s="9">
        <v>9</v>
      </c>
      <c r="HX255" s="9"/>
      <c r="HY255" s="9"/>
      <c r="HZ255" s="9"/>
      <c r="IA255" s="9">
        <v>8.5</v>
      </c>
      <c r="IB255" s="9"/>
      <c r="IC255" s="9">
        <v>10</v>
      </c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  <c r="IP255" s="9"/>
      <c r="IQ255" s="9"/>
      <c r="IR255" s="9"/>
      <c r="IS255" s="9"/>
      <c r="IT255" s="9"/>
      <c r="IU255" s="9"/>
      <c r="IV255" s="9"/>
      <c r="IW255" s="9"/>
      <c r="IX255" s="9"/>
      <c r="IY255" s="9"/>
      <c r="IZ255" s="9"/>
      <c r="JA255" s="9"/>
      <c r="JB255" s="9"/>
      <c r="JC255" s="9"/>
      <c r="JD255" s="9"/>
      <c r="JE255" s="9"/>
      <c r="JF255" s="9"/>
      <c r="JG255" s="9"/>
      <c r="JH255" s="9"/>
      <c r="JI255" s="9"/>
      <c r="JJ255" s="9"/>
      <c r="JK255" s="9"/>
      <c r="JL255" s="9"/>
      <c r="JM255" s="9"/>
      <c r="JN255" s="9"/>
      <c r="JO255" s="10" t="str">
        <f t="shared" si="3"/>
        <v>Coloretto</v>
      </c>
    </row>
    <row r="256" spans="1:275" ht="10.199999999999999" x14ac:dyDescent="0.2">
      <c r="A256" s="24">
        <v>253</v>
      </c>
      <c r="B256" s="11" t="s">
        <v>133</v>
      </c>
      <c r="C256" s="7">
        <f>AVERAGE(E256:JR256)</f>
        <v>7.6470588235294121</v>
      </c>
      <c r="D256" s="8">
        <f>COUNT(E256:JR256,"&gt;1")</f>
        <v>34</v>
      </c>
      <c r="E256" s="9"/>
      <c r="F256" s="9">
        <v>6</v>
      </c>
      <c r="G256" s="9"/>
      <c r="H256" s="9"/>
      <c r="I256" s="9"/>
      <c r="J256" s="9"/>
      <c r="K256" s="9"/>
      <c r="L256" s="9"/>
      <c r="M256" s="9">
        <v>8</v>
      </c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>
        <v>9</v>
      </c>
      <c r="AK256" s="9"/>
      <c r="AL256" s="9">
        <v>9</v>
      </c>
      <c r="AM256" s="9">
        <v>8</v>
      </c>
      <c r="AN256" s="9">
        <v>6.5</v>
      </c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>
        <v>7.5</v>
      </c>
      <c r="BT256" s="9"/>
      <c r="BU256" s="9">
        <v>8.5</v>
      </c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>
        <v>9</v>
      </c>
      <c r="DJ256" s="9">
        <v>9.5</v>
      </c>
      <c r="DK256" s="9">
        <v>9</v>
      </c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>
        <v>5</v>
      </c>
      <c r="EH256" s="9"/>
      <c r="EI256" s="9"/>
      <c r="EJ256" s="9"/>
      <c r="EK256" s="9"/>
      <c r="EL256" s="9"/>
      <c r="EM256" s="9"/>
      <c r="EN256" s="9"/>
      <c r="EO256" s="9"/>
      <c r="EP256" s="9">
        <v>6</v>
      </c>
      <c r="EQ256" s="9"/>
      <c r="ER256" s="9">
        <v>8</v>
      </c>
      <c r="ES256" s="9">
        <v>8.5</v>
      </c>
      <c r="ET256" s="9"/>
      <c r="EU256" s="9"/>
      <c r="EV256" s="9"/>
      <c r="EW256" s="9">
        <v>7</v>
      </c>
      <c r="EX256" s="9"/>
      <c r="EY256" s="9"/>
      <c r="EZ256" s="9"/>
      <c r="FA256" s="9"/>
      <c r="FB256" s="9"/>
      <c r="FC256" s="9"/>
      <c r="FD256" s="9"/>
      <c r="FE256" s="9">
        <v>6</v>
      </c>
      <c r="FF256" s="9"/>
      <c r="FG256" s="9"/>
      <c r="FH256" s="9"/>
      <c r="FI256" s="9"/>
      <c r="FJ256" s="9"/>
      <c r="FK256" s="9"/>
      <c r="FL256" s="9"/>
      <c r="FM256" s="9"/>
      <c r="FN256" s="9">
        <v>6</v>
      </c>
      <c r="FO256" s="9"/>
      <c r="FP256" s="9"/>
      <c r="FQ256" s="9">
        <v>9</v>
      </c>
      <c r="FR256" s="9"/>
      <c r="FS256" s="9"/>
      <c r="FT256" s="9"/>
      <c r="FU256" s="9">
        <v>10</v>
      </c>
      <c r="FV256" s="9"/>
      <c r="FW256" s="9"/>
      <c r="FX256" s="9"/>
      <c r="FY256" s="9"/>
      <c r="FZ256" s="9"/>
      <c r="GA256" s="9"/>
      <c r="GB256" s="9"/>
      <c r="GC256" s="9"/>
      <c r="GD256" s="9">
        <v>8</v>
      </c>
      <c r="GE256" s="9"/>
      <c r="GF256" s="9"/>
      <c r="GG256" s="9"/>
      <c r="GH256" s="9"/>
      <c r="GI256" s="9"/>
      <c r="GJ256" s="9">
        <v>7</v>
      </c>
      <c r="GK256" s="9">
        <v>7</v>
      </c>
      <c r="GL256" s="9">
        <v>8</v>
      </c>
      <c r="GM256" s="9"/>
      <c r="GN256" s="9"/>
      <c r="GO256" s="9"/>
      <c r="GP256" s="9"/>
      <c r="GQ256" s="9"/>
      <c r="GR256" s="9">
        <v>9.5</v>
      </c>
      <c r="GS256" s="9"/>
      <c r="GT256" s="9"/>
      <c r="GU256" s="9"/>
      <c r="GV256" s="9"/>
      <c r="GW256" s="9"/>
      <c r="GX256" s="9"/>
      <c r="GY256" s="9"/>
      <c r="GZ256" s="9"/>
      <c r="HA256" s="9"/>
      <c r="HB256" s="9">
        <v>9</v>
      </c>
      <c r="HC256" s="9"/>
      <c r="HD256" s="9"/>
      <c r="HE256" s="9"/>
      <c r="HF256" s="9"/>
      <c r="HG256" s="9">
        <v>8</v>
      </c>
      <c r="HH256" s="9">
        <v>8</v>
      </c>
      <c r="HI256" s="9">
        <v>6</v>
      </c>
      <c r="HJ256" s="9"/>
      <c r="HK256" s="9"/>
      <c r="HL256" s="9"/>
      <c r="HM256" s="9"/>
      <c r="HN256" s="9"/>
      <c r="HO256" s="9"/>
      <c r="HP256" s="9"/>
      <c r="HQ256" s="9">
        <v>4</v>
      </c>
      <c r="HR256" s="9"/>
      <c r="HS256" s="9"/>
      <c r="HT256" s="9"/>
      <c r="HU256" s="9"/>
      <c r="HV256" s="9"/>
      <c r="HW256" s="9"/>
      <c r="HX256" s="9">
        <v>6</v>
      </c>
      <c r="HY256" s="9"/>
      <c r="HZ256" s="9"/>
      <c r="IA256" s="9">
        <v>7</v>
      </c>
      <c r="IB256" s="9"/>
      <c r="IC256" s="9"/>
      <c r="ID256" s="9"/>
      <c r="IE256" s="9"/>
      <c r="IF256" s="9"/>
      <c r="IG256" s="9"/>
      <c r="IH256" s="9"/>
      <c r="II256" s="9">
        <v>9</v>
      </c>
      <c r="IJ256" s="9"/>
      <c r="IK256" s="9"/>
      <c r="IL256" s="9"/>
      <c r="IM256" s="9"/>
      <c r="IN256" s="9" t="s">
        <v>264</v>
      </c>
      <c r="IO256" s="9"/>
      <c r="IP256" s="9"/>
      <c r="IQ256" s="9"/>
      <c r="IR256" s="9"/>
      <c r="IS256" s="9"/>
      <c r="IT256" s="9"/>
      <c r="IU256" s="9"/>
      <c r="IV256" s="9"/>
      <c r="IW256" s="9"/>
      <c r="IX256" s="9"/>
      <c r="IY256" s="9"/>
      <c r="IZ256" s="9"/>
      <c r="JA256" s="9"/>
      <c r="JB256" s="9"/>
      <c r="JC256" s="9"/>
      <c r="JD256" s="9"/>
      <c r="JE256" s="9"/>
      <c r="JF256" s="9"/>
      <c r="JG256" s="9"/>
      <c r="JH256" s="9"/>
      <c r="JI256" s="9"/>
      <c r="JJ256" s="9"/>
      <c r="JK256" s="9"/>
      <c r="JL256" s="9">
        <v>8</v>
      </c>
      <c r="JM256" s="9"/>
      <c r="JN256" s="9"/>
      <c r="JO256" s="10" t="str">
        <f t="shared" si="3"/>
        <v>Mandarin</v>
      </c>
    </row>
    <row r="257" spans="1:275" ht="10.199999999999999" x14ac:dyDescent="0.2">
      <c r="A257" s="24">
        <v>254</v>
      </c>
      <c r="B257" s="11" t="s">
        <v>109</v>
      </c>
      <c r="C257" s="7">
        <f>AVERAGE(E257:JR257)</f>
        <v>7.6363636363636367</v>
      </c>
      <c r="D257" s="8">
        <f>COUNT(E257:JR257,"&gt;1")</f>
        <v>22</v>
      </c>
      <c r="E257" s="9">
        <v>8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>
        <v>8</v>
      </c>
      <c r="AN257" s="9">
        <v>7</v>
      </c>
      <c r="AO257" s="9"/>
      <c r="AP257" s="9">
        <v>6</v>
      </c>
      <c r="AQ257" s="9">
        <v>6</v>
      </c>
      <c r="AR257" s="9">
        <v>6</v>
      </c>
      <c r="AS257" s="9"/>
      <c r="AT257" s="9">
        <v>6</v>
      </c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>
        <v>9.5</v>
      </c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>
        <v>8</v>
      </c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>
        <v>9</v>
      </c>
      <c r="DO257" s="9"/>
      <c r="DP257" s="9">
        <v>8.5</v>
      </c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>
        <v>7</v>
      </c>
      <c r="EO257" s="9"/>
      <c r="EP257" s="9">
        <v>7</v>
      </c>
      <c r="EQ257" s="9"/>
      <c r="ER257" s="9">
        <v>8</v>
      </c>
      <c r="ES257" s="9">
        <v>8</v>
      </c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>
        <v>10</v>
      </c>
      <c r="FP257" s="9"/>
      <c r="FQ257" s="9"/>
      <c r="FR257" s="9"/>
      <c r="FS257" s="9"/>
      <c r="FT257" s="9">
        <v>7</v>
      </c>
      <c r="FU257" s="9"/>
      <c r="FV257" s="9"/>
      <c r="FW257" s="9"/>
      <c r="FX257" s="9">
        <v>8</v>
      </c>
      <c r="FY257" s="9"/>
      <c r="FZ257" s="9">
        <v>7</v>
      </c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>
        <v>10</v>
      </c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>
        <v>6</v>
      </c>
      <c r="HY257" s="9"/>
      <c r="HZ257" s="9"/>
      <c r="IA257" s="9"/>
      <c r="IB257" s="9"/>
      <c r="IC257" s="9"/>
      <c r="ID257" s="9"/>
      <c r="IE257" s="9"/>
      <c r="IF257" s="9"/>
      <c r="IG257" s="9"/>
      <c r="IH257" s="9"/>
      <c r="II257" s="9">
        <v>8</v>
      </c>
      <c r="IJ257" s="9"/>
      <c r="IK257" s="9"/>
      <c r="IL257" s="9"/>
      <c r="IM257" s="9"/>
      <c r="IN257" s="9"/>
      <c r="IO257" s="9"/>
      <c r="IP257" s="9"/>
      <c r="IQ257" s="9"/>
      <c r="IR257" s="9"/>
      <c r="IS257" s="9"/>
      <c r="IT257" s="9"/>
      <c r="IU257" s="9"/>
      <c r="IV257" s="9"/>
      <c r="IW257" s="9"/>
      <c r="IX257" s="9"/>
      <c r="IY257" s="9"/>
      <c r="IZ257" s="9"/>
      <c r="JA257" s="9"/>
      <c r="JB257" s="9"/>
      <c r="JC257" s="9"/>
      <c r="JD257" s="9"/>
      <c r="JE257" s="9"/>
      <c r="JF257" s="9"/>
      <c r="JG257" s="9"/>
      <c r="JH257" s="9"/>
      <c r="JI257" s="9"/>
      <c r="JJ257" s="9"/>
      <c r="JK257" s="9"/>
      <c r="JL257" s="9"/>
      <c r="JM257" s="9"/>
      <c r="JN257" s="9"/>
      <c r="JO257" s="10" t="str">
        <f t="shared" si="3"/>
        <v>FBI</v>
      </c>
    </row>
    <row r="258" spans="1:275" x14ac:dyDescent="0.25">
      <c r="A258" s="24">
        <v>255</v>
      </c>
      <c r="B258" s="14" t="s">
        <v>423</v>
      </c>
      <c r="C258" s="7">
        <f>AVERAGE(E258:JR258)</f>
        <v>7.625</v>
      </c>
      <c r="D258" s="8">
        <f>COUNT(E258:JR258,"&gt;1")</f>
        <v>8</v>
      </c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>
        <v>8</v>
      </c>
      <c r="AN258" s="9">
        <v>8</v>
      </c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>
        <v>8</v>
      </c>
      <c r="BT258" s="9">
        <v>9</v>
      </c>
      <c r="BU258" s="9">
        <v>4.5</v>
      </c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>
        <v>7.5</v>
      </c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  <c r="IP258" s="9"/>
      <c r="IQ258" s="9"/>
      <c r="IR258" s="9"/>
      <c r="IS258" s="9"/>
      <c r="IT258" s="9"/>
      <c r="IU258" s="9"/>
      <c r="IV258" s="9"/>
      <c r="IW258" s="9">
        <v>8</v>
      </c>
      <c r="IX258" s="9">
        <v>8</v>
      </c>
      <c r="IY258" s="9"/>
      <c r="IZ258" s="9"/>
      <c r="JA258" s="9"/>
      <c r="JB258" s="9"/>
      <c r="JC258" s="9"/>
      <c r="JD258" s="9"/>
      <c r="JE258" s="9"/>
      <c r="JF258" s="9"/>
      <c r="JG258" s="9"/>
      <c r="JH258" s="9"/>
      <c r="JI258" s="9"/>
      <c r="JJ258" s="9"/>
      <c r="JK258" s="9"/>
      <c r="JL258" s="9"/>
      <c r="JM258" s="9"/>
      <c r="JN258" s="9"/>
      <c r="JO258" s="10" t="str">
        <f t="shared" si="3"/>
        <v>Avonturenland</v>
      </c>
    </row>
    <row r="259" spans="1:275" ht="10.199999999999999" x14ac:dyDescent="0.2">
      <c r="A259" s="24">
        <v>256</v>
      </c>
      <c r="B259" s="6" t="s">
        <v>652</v>
      </c>
      <c r="C259" s="7">
        <f>AVERAGE(E259:JR259)</f>
        <v>7.625</v>
      </c>
      <c r="D259" s="8">
        <f>COUNT(E259:JR259,"&gt;1")</f>
        <v>4</v>
      </c>
      <c r="E259" s="9"/>
      <c r="F259" s="9">
        <v>8</v>
      </c>
      <c r="G259" s="9">
        <v>8</v>
      </c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>
        <v>7.5</v>
      </c>
      <c r="AN259" s="9">
        <v>7</v>
      </c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  <c r="IP259" s="9"/>
      <c r="IQ259" s="9"/>
      <c r="IR259" s="9"/>
      <c r="IS259" s="9"/>
      <c r="IT259" s="9"/>
      <c r="IU259" s="9"/>
      <c r="IV259" s="9"/>
      <c r="IW259" s="9"/>
      <c r="IX259" s="9"/>
      <c r="IY259" s="9"/>
      <c r="IZ259" s="9"/>
      <c r="JA259" s="9"/>
      <c r="JB259" s="9"/>
      <c r="JC259" s="9"/>
      <c r="JD259" s="9"/>
      <c r="JE259" s="9"/>
      <c r="JF259" s="9"/>
      <c r="JG259" s="9"/>
      <c r="JH259" s="9"/>
      <c r="JI259" s="9"/>
      <c r="JJ259" s="9"/>
      <c r="JK259" s="9"/>
      <c r="JL259" s="9"/>
      <c r="JM259" s="9"/>
      <c r="JN259" s="9"/>
      <c r="JO259" s="10" t="str">
        <f t="shared" si="3"/>
        <v>Istanbul dobbelspel</v>
      </c>
    </row>
    <row r="260" spans="1:275" x14ac:dyDescent="0.25">
      <c r="A260" s="24">
        <v>257</v>
      </c>
      <c r="B260" s="14" t="s">
        <v>601</v>
      </c>
      <c r="C260" s="7">
        <f>AVERAGE(E260:JR260)</f>
        <v>7.625</v>
      </c>
      <c r="D260" s="8">
        <f>COUNT(E260:JR260,"&gt;1")</f>
        <v>4</v>
      </c>
      <c r="E260" s="9"/>
      <c r="F260" s="9">
        <v>7</v>
      </c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>
        <v>7</v>
      </c>
      <c r="AN260" s="9">
        <v>7.5</v>
      </c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>
        <v>9</v>
      </c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  <c r="IP260" s="9"/>
      <c r="IQ260" s="9"/>
      <c r="IR260" s="9"/>
      <c r="IS260" s="9"/>
      <c r="IT260" s="9"/>
      <c r="IU260" s="9"/>
      <c r="IV260" s="9"/>
      <c r="IW260" s="9"/>
      <c r="IX260" s="9"/>
      <c r="IY260" s="9"/>
      <c r="IZ260" s="9"/>
      <c r="JA260" s="9"/>
      <c r="JB260" s="9"/>
      <c r="JC260" s="9"/>
      <c r="JD260" s="9"/>
      <c r="JE260" s="9"/>
      <c r="JF260" s="9"/>
      <c r="JG260" s="9"/>
      <c r="JH260" s="9"/>
      <c r="JI260" s="9"/>
      <c r="JJ260" s="9"/>
      <c r="JK260" s="9"/>
      <c r="JL260" s="9"/>
      <c r="JM260" s="9"/>
      <c r="JN260" s="9"/>
      <c r="JO260" s="10" t="str">
        <f t="shared" si="3"/>
        <v>Rock the bock</v>
      </c>
    </row>
    <row r="261" spans="1:275" x14ac:dyDescent="0.25">
      <c r="A261" s="24">
        <v>258</v>
      </c>
      <c r="B261" s="14" t="s">
        <v>320</v>
      </c>
      <c r="C261" s="7">
        <f>AVERAGE(E261:JR261)</f>
        <v>7.625</v>
      </c>
      <c r="D261" s="8">
        <f>COUNT(E261:JR261,"&gt;1")</f>
        <v>4</v>
      </c>
      <c r="E261" s="9">
        <v>8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>
        <v>7</v>
      </c>
      <c r="DO261" s="9">
        <v>7.5</v>
      </c>
      <c r="DP261" s="9">
        <v>8</v>
      </c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/>
      <c r="IZ261" s="9"/>
      <c r="JA261" s="9"/>
      <c r="JB261" s="9"/>
      <c r="JC261" s="9"/>
      <c r="JD261" s="9"/>
      <c r="JE261" s="9"/>
      <c r="JF261" s="9"/>
      <c r="JG261" s="9"/>
      <c r="JH261" s="9"/>
      <c r="JI261" s="9"/>
      <c r="JJ261" s="9"/>
      <c r="JK261" s="9"/>
      <c r="JL261" s="9"/>
      <c r="JM261" s="9"/>
      <c r="JN261" s="9"/>
      <c r="JO261" s="10" t="str">
        <f t="shared" si="3"/>
        <v>Stierenspel (Frederic)</v>
      </c>
    </row>
    <row r="262" spans="1:275" x14ac:dyDescent="0.25">
      <c r="A262" s="24">
        <v>259</v>
      </c>
      <c r="B262" s="16" t="s">
        <v>362</v>
      </c>
      <c r="C262" s="7">
        <f>AVERAGE(E262:JR262)</f>
        <v>7.625</v>
      </c>
      <c r="D262" s="8">
        <f>COUNT(E262:JR262,"&gt;1")</f>
        <v>4</v>
      </c>
      <c r="E262" s="9">
        <v>7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>
        <v>9</v>
      </c>
      <c r="DV262" s="9"/>
      <c r="DW262" s="9">
        <v>7.5</v>
      </c>
      <c r="DX262" s="9">
        <v>7</v>
      </c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/>
      <c r="IY262" s="9"/>
      <c r="IZ262" s="9"/>
      <c r="JA262" s="9"/>
      <c r="JB262" s="9"/>
      <c r="JC262" s="9"/>
      <c r="JD262" s="9"/>
      <c r="JE262" s="9"/>
      <c r="JF262" s="9"/>
      <c r="JG262" s="9"/>
      <c r="JH262" s="9"/>
      <c r="JI262" s="9"/>
      <c r="JJ262" s="9"/>
      <c r="JK262" s="9"/>
      <c r="JL262" s="9"/>
      <c r="JM262" s="9"/>
      <c r="JN262" s="9"/>
      <c r="JO262" s="10" t="str">
        <f t="shared" ref="JO262:JO325" si="4">B262</f>
        <v>Papegaaien</v>
      </c>
    </row>
    <row r="263" spans="1:275" x14ac:dyDescent="0.25">
      <c r="A263" s="24">
        <v>260</v>
      </c>
      <c r="B263" s="14" t="s">
        <v>147</v>
      </c>
      <c r="C263" s="7">
        <f>AVERAGE(E263:JR263)</f>
        <v>7.615384615384615</v>
      </c>
      <c r="D263" s="8">
        <f>COUNT(E263:JR263,"&gt;1")</f>
        <v>13</v>
      </c>
      <c r="E263" s="9">
        <v>7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>
        <v>8</v>
      </c>
      <c r="AN263" s="9">
        <v>8</v>
      </c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>
        <v>9</v>
      </c>
      <c r="DJ263" s="9">
        <v>7</v>
      </c>
      <c r="DK263" s="9">
        <v>9</v>
      </c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>
        <v>9</v>
      </c>
      <c r="ES263" s="9"/>
      <c r="ET263" s="9"/>
      <c r="EU263" s="9">
        <v>7</v>
      </c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>
        <v>6</v>
      </c>
      <c r="FQ263" s="9"/>
      <c r="FR263" s="9"/>
      <c r="FS263" s="9"/>
      <c r="FT263" s="9"/>
      <c r="FU263" s="9"/>
      <c r="FV263" s="9"/>
      <c r="FW263" s="9"/>
      <c r="FX263" s="9">
        <v>7</v>
      </c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>
        <v>7</v>
      </c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>
        <v>9</v>
      </c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>
        <v>6</v>
      </c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  <c r="JI263" s="9"/>
      <c r="JJ263" s="9"/>
      <c r="JK263" s="9"/>
      <c r="JL263" s="9"/>
      <c r="JM263" s="9"/>
      <c r="JN263" s="9"/>
      <c r="JO263" s="10" t="str">
        <f t="shared" si="4"/>
        <v>NIAGARA</v>
      </c>
    </row>
    <row r="264" spans="1:275" ht="10.199999999999999" x14ac:dyDescent="0.2">
      <c r="A264" s="24">
        <v>261</v>
      </c>
      <c r="B264" s="6" t="s">
        <v>137</v>
      </c>
      <c r="C264" s="7">
        <f>AVERAGE(E264:JR264)</f>
        <v>7.6</v>
      </c>
      <c r="D264" s="8">
        <f>COUNT(E264:JR264,"&gt;1")</f>
        <v>5</v>
      </c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>
        <v>9</v>
      </c>
      <c r="AN264" s="9">
        <v>8</v>
      </c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>
        <v>7</v>
      </c>
      <c r="ES264" s="9"/>
      <c r="ET264" s="9"/>
      <c r="EU264" s="9"/>
      <c r="EV264" s="9"/>
      <c r="EW264" s="9">
        <v>6</v>
      </c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>
        <v>8</v>
      </c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  <c r="JI264" s="9"/>
      <c r="JJ264" s="9"/>
      <c r="JK264" s="9"/>
      <c r="JL264" s="9"/>
      <c r="JM264" s="9"/>
      <c r="JN264" s="9"/>
      <c r="JO264" s="10" t="str">
        <f t="shared" si="4"/>
        <v>Cleopatra</v>
      </c>
    </row>
    <row r="265" spans="1:275" x14ac:dyDescent="0.25">
      <c r="A265" s="24">
        <v>262</v>
      </c>
      <c r="B265" s="14" t="s">
        <v>536</v>
      </c>
      <c r="C265" s="7">
        <f>AVERAGE(E265:JR265)</f>
        <v>7.6</v>
      </c>
      <c r="D265" s="8">
        <f>COUNT(E265:JR265,"&gt;1")</f>
        <v>5</v>
      </c>
      <c r="E265" s="9">
        <v>8.5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>
        <v>6.5</v>
      </c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>
        <v>8</v>
      </c>
      <c r="JH265" s="9"/>
      <c r="JI265" s="9">
        <v>8</v>
      </c>
      <c r="JJ265" s="9">
        <v>7</v>
      </c>
      <c r="JK265" s="9"/>
      <c r="JL265" s="9"/>
      <c r="JM265" s="9"/>
      <c r="JN265" s="9"/>
      <c r="JO265" s="10" t="str">
        <f t="shared" si="4"/>
        <v>Mandala</v>
      </c>
    </row>
    <row r="266" spans="1:275" x14ac:dyDescent="0.25">
      <c r="A266" s="24">
        <v>263</v>
      </c>
      <c r="B266" s="14" t="s">
        <v>602</v>
      </c>
      <c r="C266" s="7">
        <f>AVERAGE(E266:JR266)</f>
        <v>7.583333333333333</v>
      </c>
      <c r="D266" s="8">
        <f>COUNT(E266:JR266,"&gt;1")</f>
        <v>6</v>
      </c>
      <c r="E266" s="9">
        <v>8</v>
      </c>
      <c r="F266" s="9">
        <v>7</v>
      </c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>
        <v>7</v>
      </c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>
        <v>8</v>
      </c>
      <c r="AN266" s="9">
        <v>7.5</v>
      </c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>
        <v>8</v>
      </c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/>
      <c r="JG266" s="9"/>
      <c r="JH266" s="9"/>
      <c r="JI266" s="9"/>
      <c r="JJ266" s="9"/>
      <c r="JK266" s="9"/>
      <c r="JL266" s="9"/>
      <c r="JM266" s="9"/>
      <c r="JN266" s="9"/>
      <c r="JO266" s="10" t="str">
        <f t="shared" si="4"/>
        <v>Conquer the tower</v>
      </c>
    </row>
    <row r="267" spans="1:275" ht="10.199999999999999" x14ac:dyDescent="0.2">
      <c r="A267" s="24">
        <v>264</v>
      </c>
      <c r="B267" s="6" t="s">
        <v>311</v>
      </c>
      <c r="C267" s="7">
        <f>AVERAGE(E267:JR267)</f>
        <v>7.583333333333333</v>
      </c>
      <c r="D267" s="8">
        <f>COUNT(E267:JR267,"&gt;1")</f>
        <v>6</v>
      </c>
      <c r="E267" s="9">
        <v>8.5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>
        <v>8</v>
      </c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>
        <v>6</v>
      </c>
      <c r="BD267" s="9">
        <v>7</v>
      </c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>
        <v>8.5</v>
      </c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>
        <v>7.5</v>
      </c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10" t="str">
        <f t="shared" si="4"/>
        <v>San Marco</v>
      </c>
    </row>
    <row r="268" spans="1:275" ht="10.199999999999999" x14ac:dyDescent="0.2">
      <c r="A268" s="24">
        <v>265</v>
      </c>
      <c r="B268" s="6" t="s">
        <v>603</v>
      </c>
      <c r="C268" s="7">
        <f>AVERAGE(E268:JR268)</f>
        <v>7.5769230769230766</v>
      </c>
      <c r="D268" s="8">
        <f>COUNT(E268:JR268,"&gt;1")</f>
        <v>13</v>
      </c>
      <c r="E268" s="9">
        <v>8.5</v>
      </c>
      <c r="F268" s="9">
        <v>8</v>
      </c>
      <c r="G268" s="9"/>
      <c r="H268" s="9"/>
      <c r="I268" s="9"/>
      <c r="J268" s="9"/>
      <c r="K268" s="9"/>
      <c r="L268" s="9"/>
      <c r="M268" s="9">
        <v>8</v>
      </c>
      <c r="N268" s="9">
        <v>5</v>
      </c>
      <c r="O268" s="9">
        <v>5</v>
      </c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>
        <v>6.5</v>
      </c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>
        <v>8</v>
      </c>
      <c r="BR268" s="9"/>
      <c r="BS268" s="9">
        <v>8</v>
      </c>
      <c r="BT268" s="9">
        <v>9.5</v>
      </c>
      <c r="BU268" s="9"/>
      <c r="BV268" s="9"/>
      <c r="BW268" s="9"/>
      <c r="BX268" s="9">
        <v>7.5</v>
      </c>
      <c r="BY268" s="9"/>
      <c r="BZ268" s="9"/>
      <c r="CA268" s="9">
        <v>9</v>
      </c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>
        <v>8</v>
      </c>
      <c r="JE268" s="9">
        <v>7.5</v>
      </c>
      <c r="JF268" s="9"/>
      <c r="JG268" s="9"/>
      <c r="JH268" s="9"/>
      <c r="JI268" s="9"/>
      <c r="JJ268" s="9"/>
      <c r="JK268" s="9"/>
      <c r="JL268" s="9"/>
      <c r="JM268" s="9"/>
      <c r="JN268" s="9"/>
      <c r="JO268" s="10" t="str">
        <f t="shared" si="4"/>
        <v>De verloren mijnen</v>
      </c>
    </row>
    <row r="269" spans="1:275" x14ac:dyDescent="0.25">
      <c r="A269" s="24">
        <v>266</v>
      </c>
      <c r="B269" s="12" t="s">
        <v>504</v>
      </c>
      <c r="C269" s="7">
        <f>AVERAGE(E269:JR269)</f>
        <v>7.5666666666666664</v>
      </c>
      <c r="D269" s="8">
        <f>COUNT(E269:JR269,"&gt;1")</f>
        <v>15</v>
      </c>
      <c r="E269" s="9">
        <v>7.5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>
        <v>7</v>
      </c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>
        <v>8</v>
      </c>
      <c r="BJ269" s="9">
        <v>8</v>
      </c>
      <c r="BK269" s="9"/>
      <c r="BL269" s="9"/>
      <c r="BM269" s="9"/>
      <c r="BN269" s="9"/>
      <c r="BO269" s="9"/>
      <c r="BP269" s="9"/>
      <c r="BQ269" s="9"/>
      <c r="BR269" s="9"/>
      <c r="BS269" s="9">
        <v>9</v>
      </c>
      <c r="BT269" s="9">
        <v>9.5</v>
      </c>
      <c r="BU269" s="9">
        <v>9</v>
      </c>
      <c r="BV269" s="9">
        <v>9</v>
      </c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>
        <v>9</v>
      </c>
      <c r="DB269" s="9">
        <v>8</v>
      </c>
      <c r="DC269" s="9">
        <v>9</v>
      </c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>
        <v>3</v>
      </c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>
        <v>7.5</v>
      </c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>
        <v>3</v>
      </c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  <c r="JI269" s="9">
        <v>7</v>
      </c>
      <c r="JJ269" s="9"/>
      <c r="JK269" s="9"/>
      <c r="JL269" s="9"/>
      <c r="JM269" s="9"/>
      <c r="JN269" s="9"/>
      <c r="JO269" s="10" t="str">
        <f t="shared" si="4"/>
        <v>Celestia</v>
      </c>
    </row>
    <row r="270" spans="1:275" ht="10.199999999999999" x14ac:dyDescent="0.2">
      <c r="A270" s="24">
        <v>267</v>
      </c>
      <c r="B270" s="6" t="s">
        <v>132</v>
      </c>
      <c r="C270" s="7">
        <f>AVERAGE(E270:JR270)</f>
        <v>7.563380281690141</v>
      </c>
      <c r="D270" s="8">
        <f>COUNT(E270:JR270,"&gt;1")</f>
        <v>71</v>
      </c>
      <c r="E270" s="9">
        <v>8</v>
      </c>
      <c r="F270" s="9">
        <v>8</v>
      </c>
      <c r="G270" s="9">
        <v>10</v>
      </c>
      <c r="H270" s="9">
        <v>9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>
        <v>8</v>
      </c>
      <c r="AK270" s="9">
        <v>7.5</v>
      </c>
      <c r="AL270" s="9"/>
      <c r="AM270" s="9">
        <v>9</v>
      </c>
      <c r="AN270" s="9">
        <v>8</v>
      </c>
      <c r="AO270" s="9"/>
      <c r="AP270" s="9">
        <v>6.5</v>
      </c>
      <c r="AQ270" s="9">
        <v>8</v>
      </c>
      <c r="AR270" s="9">
        <v>8</v>
      </c>
      <c r="AS270" s="9"/>
      <c r="AT270" s="9">
        <v>8</v>
      </c>
      <c r="AU270" s="9"/>
      <c r="AV270" s="9"/>
      <c r="AW270" s="9"/>
      <c r="AX270" s="9"/>
      <c r="AY270" s="9"/>
      <c r="AZ270" s="9"/>
      <c r="BA270" s="9"/>
      <c r="BB270" s="9"/>
      <c r="BC270" s="9">
        <v>4</v>
      </c>
      <c r="BD270" s="9">
        <v>6</v>
      </c>
      <c r="BE270" s="9"/>
      <c r="BF270" s="9"/>
      <c r="BG270" s="9"/>
      <c r="BH270" s="9"/>
      <c r="BI270" s="9">
        <v>9</v>
      </c>
      <c r="BJ270" s="9">
        <v>8.5</v>
      </c>
      <c r="BK270" s="9"/>
      <c r="BL270" s="9">
        <v>8</v>
      </c>
      <c r="BM270" s="9"/>
      <c r="BN270" s="9"/>
      <c r="BO270" s="9"/>
      <c r="BP270" s="9"/>
      <c r="BQ270" s="9">
        <v>7.5</v>
      </c>
      <c r="BR270" s="9">
        <v>7.5</v>
      </c>
      <c r="BS270" s="9"/>
      <c r="BT270" s="9"/>
      <c r="BU270" s="9"/>
      <c r="BV270" s="9"/>
      <c r="BW270" s="9"/>
      <c r="BX270" s="9"/>
      <c r="BY270" s="9"/>
      <c r="BZ270" s="9"/>
      <c r="CA270" s="9"/>
      <c r="CB270" s="9">
        <v>9</v>
      </c>
      <c r="CC270" s="9">
        <v>9</v>
      </c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>
        <v>7</v>
      </c>
      <c r="CZ270" s="9"/>
      <c r="DA270" s="9"/>
      <c r="DB270" s="9"/>
      <c r="DC270" s="9"/>
      <c r="DD270" s="9"/>
      <c r="DE270" s="9"/>
      <c r="DF270" s="9"/>
      <c r="DG270" s="9"/>
      <c r="DH270" s="9"/>
      <c r="DI270" s="9">
        <v>8</v>
      </c>
      <c r="DJ270" s="9">
        <v>8</v>
      </c>
      <c r="DK270" s="9">
        <v>9</v>
      </c>
      <c r="DL270" s="9"/>
      <c r="DM270" s="9"/>
      <c r="DN270" s="9"/>
      <c r="DO270" s="9"/>
      <c r="DP270" s="9"/>
      <c r="DQ270" s="9"/>
      <c r="DR270" s="9">
        <v>6</v>
      </c>
      <c r="DS270" s="9">
        <v>7</v>
      </c>
      <c r="DT270" s="9"/>
      <c r="DU270" s="9"/>
      <c r="DV270" s="9"/>
      <c r="DW270" s="9"/>
      <c r="DX270" s="9"/>
      <c r="DY270" s="9">
        <v>6</v>
      </c>
      <c r="DZ270" s="9">
        <v>6</v>
      </c>
      <c r="EA270" s="9"/>
      <c r="EB270" s="9">
        <v>8</v>
      </c>
      <c r="EC270" s="9"/>
      <c r="ED270" s="9">
        <v>8</v>
      </c>
      <c r="EE270" s="9"/>
      <c r="EF270" s="9"/>
      <c r="EG270" s="9">
        <v>8</v>
      </c>
      <c r="EH270" s="9">
        <v>8</v>
      </c>
      <c r="EI270" s="9">
        <v>8</v>
      </c>
      <c r="EJ270" s="9"/>
      <c r="EK270" s="9"/>
      <c r="EL270" s="9"/>
      <c r="EM270" s="9"/>
      <c r="EN270" s="9">
        <v>9</v>
      </c>
      <c r="EO270" s="9"/>
      <c r="EP270" s="9">
        <v>8</v>
      </c>
      <c r="EQ270" s="9"/>
      <c r="ER270" s="9">
        <v>9</v>
      </c>
      <c r="ES270" s="9">
        <v>8</v>
      </c>
      <c r="ET270" s="9"/>
      <c r="EU270" s="9">
        <v>8</v>
      </c>
      <c r="EV270" s="9"/>
      <c r="EW270" s="9">
        <v>7</v>
      </c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>
        <v>7</v>
      </c>
      <c r="FL270" s="9">
        <v>7</v>
      </c>
      <c r="FM270" s="9"/>
      <c r="FN270" s="9"/>
      <c r="FO270" s="9">
        <v>8.5</v>
      </c>
      <c r="FP270" s="9">
        <v>7</v>
      </c>
      <c r="FQ270" s="9">
        <v>9</v>
      </c>
      <c r="FR270" s="9"/>
      <c r="FS270" s="9">
        <v>8</v>
      </c>
      <c r="FT270" s="9"/>
      <c r="FU270" s="9"/>
      <c r="FV270" s="9"/>
      <c r="FW270" s="9"/>
      <c r="FX270" s="9"/>
      <c r="FY270" s="9">
        <v>7</v>
      </c>
      <c r="FZ270" s="9">
        <v>7</v>
      </c>
      <c r="GA270" s="9">
        <v>7</v>
      </c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>
        <v>5</v>
      </c>
      <c r="GO270" s="9"/>
      <c r="GP270" s="9"/>
      <c r="GQ270" s="9"/>
      <c r="GR270" s="9">
        <v>10</v>
      </c>
      <c r="GS270" s="9"/>
      <c r="GT270" s="9"/>
      <c r="GU270" s="9"/>
      <c r="GV270" s="9"/>
      <c r="GW270" s="9"/>
      <c r="GX270" s="9"/>
      <c r="GY270" s="9"/>
      <c r="GZ270" s="9"/>
      <c r="HA270" s="9">
        <v>7</v>
      </c>
      <c r="HB270" s="9">
        <v>8</v>
      </c>
      <c r="HC270" s="9">
        <v>5</v>
      </c>
      <c r="HD270" s="9">
        <v>8</v>
      </c>
      <c r="HE270" s="9"/>
      <c r="HF270" s="9">
        <v>6</v>
      </c>
      <c r="HG270" s="9">
        <v>2</v>
      </c>
      <c r="HH270" s="9"/>
      <c r="HI270" s="9">
        <v>7</v>
      </c>
      <c r="HJ270" s="9"/>
      <c r="HK270" s="9"/>
      <c r="HL270" s="9"/>
      <c r="HM270" s="9">
        <v>7</v>
      </c>
      <c r="HN270" s="9">
        <v>8</v>
      </c>
      <c r="HO270" s="9">
        <v>8</v>
      </c>
      <c r="HP270" s="9"/>
      <c r="HQ270" s="9">
        <v>8.5</v>
      </c>
      <c r="HR270" s="9"/>
      <c r="HS270" s="9">
        <v>10</v>
      </c>
      <c r="HT270" s="9">
        <v>9</v>
      </c>
      <c r="HU270" s="9"/>
      <c r="HV270" s="9"/>
      <c r="HW270" s="9"/>
      <c r="HX270" s="9">
        <v>7</v>
      </c>
      <c r="HY270" s="9"/>
      <c r="HZ270" s="9"/>
      <c r="IA270" s="9">
        <v>8</v>
      </c>
      <c r="IB270" s="9"/>
      <c r="IC270" s="9"/>
      <c r="ID270" s="9"/>
      <c r="IE270" s="9"/>
      <c r="IF270" s="9"/>
      <c r="IG270" s="9"/>
      <c r="IH270" s="9"/>
      <c r="II270" s="9">
        <v>7</v>
      </c>
      <c r="IJ270" s="9"/>
      <c r="IK270" s="9"/>
      <c r="IL270" s="9"/>
      <c r="IM270" s="9"/>
      <c r="IN270" s="9">
        <v>8</v>
      </c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>
        <v>6.5</v>
      </c>
      <c r="JE270" s="9">
        <v>5</v>
      </c>
      <c r="JF270" s="9"/>
      <c r="JG270" s="9"/>
      <c r="JH270" s="9"/>
      <c r="JI270" s="9"/>
      <c r="JJ270" s="9"/>
      <c r="JK270" s="9"/>
      <c r="JL270" s="9">
        <v>7</v>
      </c>
      <c r="JM270" s="9"/>
      <c r="JN270" s="9"/>
      <c r="JO270" s="10" t="str">
        <f t="shared" si="4"/>
        <v>Viva Il Re</v>
      </c>
    </row>
    <row r="271" spans="1:275" x14ac:dyDescent="0.25">
      <c r="A271" s="24">
        <v>268</v>
      </c>
      <c r="B271" s="12" t="s">
        <v>200</v>
      </c>
      <c r="C271" s="7">
        <f>AVERAGE(E271:JR271)</f>
        <v>7.5625</v>
      </c>
      <c r="D271" s="8">
        <f>COUNT(E271:JR271,"&gt;1")</f>
        <v>8</v>
      </c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>
        <v>8</v>
      </c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>
        <v>8.5</v>
      </c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>
        <v>7.5</v>
      </c>
      <c r="EC271" s="9"/>
      <c r="ED271" s="9"/>
      <c r="EE271" s="9"/>
      <c r="EF271" s="9"/>
      <c r="EG271" s="9"/>
      <c r="EH271" s="9">
        <v>7</v>
      </c>
      <c r="EI271" s="9">
        <v>6</v>
      </c>
      <c r="EJ271" s="9">
        <v>7</v>
      </c>
      <c r="EK271" s="9"/>
      <c r="EL271" s="9"/>
      <c r="EM271" s="9"/>
      <c r="EN271" s="9"/>
      <c r="EO271" s="9"/>
      <c r="EP271" s="9">
        <v>7</v>
      </c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>
        <v>9.5</v>
      </c>
      <c r="IO271" s="9"/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  <c r="JI271" s="9"/>
      <c r="JJ271" s="9"/>
      <c r="JK271" s="9"/>
      <c r="JL271" s="9"/>
      <c r="JM271" s="9"/>
      <c r="JN271" s="9"/>
      <c r="JO271" s="10" t="str">
        <f t="shared" si="4"/>
        <v>CAN'T STOP</v>
      </c>
    </row>
    <row r="272" spans="1:275" x14ac:dyDescent="0.25">
      <c r="A272" s="24">
        <v>269</v>
      </c>
      <c r="B272" s="12" t="s">
        <v>134</v>
      </c>
      <c r="C272" s="7">
        <f>AVERAGE(E272:JR272)</f>
        <v>7.56</v>
      </c>
      <c r="D272" s="8">
        <f>COUNT(E272:JR272,"&gt;1")</f>
        <v>25</v>
      </c>
      <c r="E272" s="9">
        <v>8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>
        <v>7</v>
      </c>
      <c r="AK272" s="9"/>
      <c r="AL272" s="9">
        <v>8</v>
      </c>
      <c r="AM272" s="9">
        <v>8</v>
      </c>
      <c r="AN272" s="9">
        <v>7.5</v>
      </c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>
        <v>6</v>
      </c>
      <c r="BE272" s="9"/>
      <c r="BF272" s="9"/>
      <c r="BG272" s="9"/>
      <c r="BH272" s="9"/>
      <c r="BI272" s="9">
        <v>7</v>
      </c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>
        <v>6</v>
      </c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>
        <v>6</v>
      </c>
      <c r="DB272" s="9">
        <v>6</v>
      </c>
      <c r="DC272" s="9"/>
      <c r="DD272" s="9"/>
      <c r="DE272" s="9"/>
      <c r="DF272" s="9"/>
      <c r="DG272" s="9"/>
      <c r="DH272" s="9"/>
      <c r="DI272" s="9">
        <v>8</v>
      </c>
      <c r="DJ272" s="9">
        <v>8</v>
      </c>
      <c r="DK272" s="9">
        <v>8</v>
      </c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>
        <v>8.5</v>
      </c>
      <c r="EF272" s="9"/>
      <c r="EG272" s="9"/>
      <c r="EH272" s="9">
        <v>8.5</v>
      </c>
      <c r="EI272" s="9">
        <v>8.5</v>
      </c>
      <c r="EJ272" s="9"/>
      <c r="EK272" s="9"/>
      <c r="EL272" s="9"/>
      <c r="EM272" s="9"/>
      <c r="EN272" s="9"/>
      <c r="EO272" s="9"/>
      <c r="EP272" s="9"/>
      <c r="EQ272" s="9"/>
      <c r="ER272" s="9"/>
      <c r="ES272" s="9">
        <v>8</v>
      </c>
      <c r="ET272" s="9"/>
      <c r="EU272" s="9"/>
      <c r="EV272" s="9">
        <v>8</v>
      </c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>
        <v>9</v>
      </c>
      <c r="FJ272" s="9">
        <v>7</v>
      </c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>
        <v>7</v>
      </c>
      <c r="GI272" s="9">
        <v>7</v>
      </c>
      <c r="GJ272" s="9"/>
      <c r="GK272" s="9"/>
      <c r="GL272" s="9"/>
      <c r="GM272" s="9"/>
      <c r="GN272" s="9"/>
      <c r="GO272" s="9"/>
      <c r="GP272" s="9"/>
      <c r="GQ272" s="9"/>
      <c r="GR272" s="9"/>
      <c r="GS272" s="9">
        <v>7</v>
      </c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>
        <v>8.5</v>
      </c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>
        <v>8.5</v>
      </c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/>
      <c r="JF272" s="9"/>
      <c r="JG272" s="9"/>
      <c r="JH272" s="9"/>
      <c r="JI272" s="9"/>
      <c r="JJ272" s="9"/>
      <c r="JK272" s="9"/>
      <c r="JL272" s="9"/>
      <c r="JM272" s="9"/>
      <c r="JN272" s="9"/>
      <c r="JO272" s="10" t="str">
        <f t="shared" si="4"/>
        <v>Zooloretto</v>
      </c>
    </row>
    <row r="273" spans="1:275" ht="10.199999999999999" x14ac:dyDescent="0.2">
      <c r="A273" s="24">
        <v>270</v>
      </c>
      <c r="B273" s="6" t="s">
        <v>139</v>
      </c>
      <c r="C273" s="7">
        <f>AVERAGE(E273:JR273)</f>
        <v>7.5555555555555554</v>
      </c>
      <c r="D273" s="8">
        <f>COUNT(E273:JR273,"&gt;1")</f>
        <v>45</v>
      </c>
      <c r="E273" s="9">
        <v>6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>
        <v>7.5</v>
      </c>
      <c r="AN273" s="9">
        <v>7</v>
      </c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>
        <v>10</v>
      </c>
      <c r="BR273" s="9">
        <v>9</v>
      </c>
      <c r="BS273" s="9">
        <v>8</v>
      </c>
      <c r="BT273" s="9">
        <v>9</v>
      </c>
      <c r="BU273" s="9">
        <v>7.5</v>
      </c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>
        <v>9.5</v>
      </c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>
        <v>9</v>
      </c>
      <c r="CZ273" s="9"/>
      <c r="DA273" s="9"/>
      <c r="DB273" s="9"/>
      <c r="DC273" s="9"/>
      <c r="DD273" s="9"/>
      <c r="DE273" s="9"/>
      <c r="DF273" s="9"/>
      <c r="DG273" s="9"/>
      <c r="DH273" s="9"/>
      <c r="DI273" s="9">
        <v>8</v>
      </c>
      <c r="DJ273" s="9">
        <v>8</v>
      </c>
      <c r="DK273" s="9">
        <v>8</v>
      </c>
      <c r="DL273" s="9"/>
      <c r="DM273" s="9"/>
      <c r="DN273" s="9"/>
      <c r="DO273" s="9"/>
      <c r="DP273" s="9"/>
      <c r="DQ273" s="9"/>
      <c r="DR273" s="9">
        <v>8</v>
      </c>
      <c r="DS273" s="9">
        <v>8.5</v>
      </c>
      <c r="DT273" s="9">
        <v>8</v>
      </c>
      <c r="DU273" s="9">
        <v>9</v>
      </c>
      <c r="DV273" s="9">
        <v>9</v>
      </c>
      <c r="DW273" s="9">
        <v>8.5</v>
      </c>
      <c r="DX273" s="9"/>
      <c r="DY273" s="9">
        <v>6</v>
      </c>
      <c r="DZ273" s="9">
        <v>5</v>
      </c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>
        <v>7</v>
      </c>
      <c r="EN273" s="9">
        <v>8</v>
      </c>
      <c r="EO273" s="9"/>
      <c r="EP273" s="9"/>
      <c r="EQ273" s="9">
        <v>3</v>
      </c>
      <c r="ER273" s="9"/>
      <c r="ES273" s="9">
        <v>8.5</v>
      </c>
      <c r="ET273" s="9"/>
      <c r="EU273" s="9">
        <v>7</v>
      </c>
      <c r="EV273" s="9"/>
      <c r="EW273" s="9">
        <v>7</v>
      </c>
      <c r="EX273" s="9">
        <v>7</v>
      </c>
      <c r="EY273" s="9"/>
      <c r="EZ273" s="9"/>
      <c r="FA273" s="9">
        <v>8</v>
      </c>
      <c r="FB273" s="9">
        <v>8</v>
      </c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>
        <v>10</v>
      </c>
      <c r="FP273" s="9">
        <v>9.5</v>
      </c>
      <c r="FQ273" s="9"/>
      <c r="FR273" s="9"/>
      <c r="FS273" s="9">
        <v>6</v>
      </c>
      <c r="FT273" s="9"/>
      <c r="FU273" s="9"/>
      <c r="FV273" s="9"/>
      <c r="FW273" s="9"/>
      <c r="FX273" s="9"/>
      <c r="FY273" s="9">
        <v>5</v>
      </c>
      <c r="FZ273" s="9">
        <v>8</v>
      </c>
      <c r="GA273" s="9">
        <v>8</v>
      </c>
      <c r="GB273" s="9"/>
      <c r="GC273" s="9"/>
      <c r="GD273" s="9"/>
      <c r="GE273" s="9"/>
      <c r="GF273" s="9"/>
      <c r="GG273" s="9"/>
      <c r="GH273" s="9">
        <v>9</v>
      </c>
      <c r="GI273" s="9">
        <v>9</v>
      </c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>
        <v>4</v>
      </c>
      <c r="HE273" s="9"/>
      <c r="HF273" s="9"/>
      <c r="HG273" s="9">
        <v>6</v>
      </c>
      <c r="HH273" s="9"/>
      <c r="HI273" s="9">
        <v>6</v>
      </c>
      <c r="HJ273" s="9"/>
      <c r="HK273" s="9">
        <v>6.5</v>
      </c>
      <c r="HL273" s="9">
        <v>5</v>
      </c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>
        <v>8</v>
      </c>
      <c r="IB273" s="9"/>
      <c r="IC273" s="9"/>
      <c r="ID273" s="9"/>
      <c r="IE273" s="9"/>
      <c r="IF273" s="9"/>
      <c r="IG273" s="9"/>
      <c r="IH273" s="9"/>
      <c r="II273" s="9">
        <v>8</v>
      </c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/>
      <c r="JK273" s="9"/>
      <c r="JL273" s="9"/>
      <c r="JM273" s="9"/>
      <c r="JN273" s="9"/>
      <c r="JO273" s="10" t="str">
        <f t="shared" si="4"/>
        <v>Egelrace</v>
      </c>
    </row>
    <row r="274" spans="1:275" ht="10.199999999999999" x14ac:dyDescent="0.2">
      <c r="A274" s="24">
        <v>271</v>
      </c>
      <c r="B274" s="6" t="s">
        <v>596</v>
      </c>
      <c r="C274" s="7">
        <f>AVERAGE(E274:JR274)</f>
        <v>7.5555555555555554</v>
      </c>
      <c r="D274" s="8">
        <f>COUNT(E274:JR274,"&gt;1")</f>
        <v>9</v>
      </c>
      <c r="E274" s="9">
        <v>8</v>
      </c>
      <c r="F274" s="9"/>
      <c r="G274" s="9"/>
      <c r="H274" s="9"/>
      <c r="I274" s="9">
        <v>5</v>
      </c>
      <c r="J274" s="9">
        <v>7</v>
      </c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>
        <v>7.5</v>
      </c>
      <c r="AN274" s="9">
        <v>7.5</v>
      </c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>
        <v>8</v>
      </c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>
        <v>9</v>
      </c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>
        <v>8</v>
      </c>
      <c r="HF274" s="9">
        <v>8</v>
      </c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  <c r="JI274" s="9"/>
      <c r="JJ274" s="9"/>
      <c r="JK274" s="9"/>
      <c r="JL274" s="9"/>
      <c r="JM274" s="9"/>
      <c r="JN274" s="9"/>
      <c r="JO274" s="10" t="str">
        <f t="shared" si="4"/>
        <v>Game of trains</v>
      </c>
    </row>
    <row r="275" spans="1:275" ht="10.199999999999999" x14ac:dyDescent="0.2">
      <c r="A275" s="24"/>
      <c r="B275" s="6" t="s">
        <v>138</v>
      </c>
      <c r="C275" s="7">
        <f>AVERAGE(E275:JR275)</f>
        <v>7.546153846153846</v>
      </c>
      <c r="D275" s="8">
        <f>COUNT(E275:JR275,"&gt;1")</f>
        <v>13</v>
      </c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>
        <v>8</v>
      </c>
      <c r="AN275" s="9">
        <v>7</v>
      </c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>
        <v>6.6</v>
      </c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>
        <v>8</v>
      </c>
      <c r="EO275" s="9"/>
      <c r="EP275" s="9"/>
      <c r="EQ275" s="9"/>
      <c r="ER275" s="9">
        <v>8</v>
      </c>
      <c r="ES275" s="9"/>
      <c r="ET275" s="9"/>
      <c r="EU275" s="9"/>
      <c r="EV275" s="9"/>
      <c r="EW275" s="9">
        <v>8</v>
      </c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>
        <v>9.5</v>
      </c>
      <c r="FP275" s="9">
        <v>4</v>
      </c>
      <c r="FQ275" s="9"/>
      <c r="FR275" s="9"/>
      <c r="FS275" s="9"/>
      <c r="FT275" s="9"/>
      <c r="FU275" s="9"/>
      <c r="FV275" s="9">
        <v>7</v>
      </c>
      <c r="FW275" s="9"/>
      <c r="FX275" s="9"/>
      <c r="FY275" s="9"/>
      <c r="FZ275" s="9">
        <v>8</v>
      </c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>
        <v>8</v>
      </c>
      <c r="GR275" s="9">
        <v>8</v>
      </c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>
        <v>8</v>
      </c>
      <c r="IJ275" s="9"/>
      <c r="IK275" s="9"/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  <c r="JI275" s="9"/>
      <c r="JJ275" s="9"/>
      <c r="JK275" s="9"/>
      <c r="JL275" s="9"/>
      <c r="JM275" s="9"/>
      <c r="JN275" s="9"/>
      <c r="JO275" s="10" t="str">
        <f t="shared" si="4"/>
        <v>Bedriegers bedrogen</v>
      </c>
    </row>
    <row r="276" spans="1:275" ht="10.199999999999999" x14ac:dyDescent="0.2">
      <c r="A276" s="24">
        <v>272</v>
      </c>
      <c r="B276" s="6" t="s">
        <v>468</v>
      </c>
      <c r="C276" s="7">
        <f>AVERAGE(E276:JR276)</f>
        <v>7.5454545454545459</v>
      </c>
      <c r="D276" s="8">
        <f>COUNT(E276:JR276,"&gt;1")</f>
        <v>11</v>
      </c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>
        <v>7.5</v>
      </c>
      <c r="AN276" s="9">
        <v>6</v>
      </c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>
        <v>8.5</v>
      </c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>
        <v>8.5</v>
      </c>
      <c r="BR276" s="9"/>
      <c r="BS276" s="9">
        <v>8</v>
      </c>
      <c r="BT276" s="9">
        <v>9.5</v>
      </c>
      <c r="BU276" s="9">
        <v>9</v>
      </c>
      <c r="BV276" s="9"/>
      <c r="BW276" s="9"/>
      <c r="BX276" s="9"/>
      <c r="BY276" s="9"/>
      <c r="BZ276" s="9"/>
      <c r="CA276" s="9">
        <v>5</v>
      </c>
      <c r="CB276" s="9">
        <v>7</v>
      </c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>
        <v>9</v>
      </c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>
        <v>5</v>
      </c>
      <c r="JM276" s="9"/>
      <c r="JN276" s="9"/>
      <c r="JO276" s="10" t="str">
        <f t="shared" si="4"/>
        <v>Concept</v>
      </c>
    </row>
    <row r="277" spans="1:275" ht="10.199999999999999" x14ac:dyDescent="0.2">
      <c r="A277" s="24">
        <v>273</v>
      </c>
      <c r="B277" s="6" t="s">
        <v>597</v>
      </c>
      <c r="C277" s="7">
        <f>AVERAGE(E277:JR277)</f>
        <v>7.5384615384615383</v>
      </c>
      <c r="D277" s="8">
        <f>COUNT(E277:JR277,"&gt;1")</f>
        <v>13</v>
      </c>
      <c r="E277" s="9">
        <v>8</v>
      </c>
      <c r="F277" s="9">
        <v>7</v>
      </c>
      <c r="G277" s="9">
        <v>7</v>
      </c>
      <c r="H277" s="9">
        <v>7</v>
      </c>
      <c r="I277" s="9"/>
      <c r="J277" s="9"/>
      <c r="K277" s="9"/>
      <c r="L277" s="9"/>
      <c r="M277" s="9"/>
      <c r="N277" s="9">
        <v>8</v>
      </c>
      <c r="O277" s="9">
        <v>9</v>
      </c>
      <c r="P277" s="9"/>
      <c r="Q277" s="9"/>
      <c r="R277" s="9">
        <v>8</v>
      </c>
      <c r="S277" s="9">
        <v>7</v>
      </c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>
        <v>8</v>
      </c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>
        <v>8</v>
      </c>
      <c r="BD277" s="9">
        <v>6</v>
      </c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>
        <v>9</v>
      </c>
      <c r="BR277" s="9">
        <v>6</v>
      </c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  <c r="JI277" s="9"/>
      <c r="JJ277" s="9"/>
      <c r="JK277" s="9"/>
      <c r="JL277" s="9"/>
      <c r="JM277" s="9"/>
      <c r="JN277" s="9"/>
      <c r="JO277" s="10" t="str">
        <f t="shared" si="4"/>
        <v>Konijnen hokken</v>
      </c>
    </row>
    <row r="278" spans="1:275" x14ac:dyDescent="0.25">
      <c r="A278" s="24">
        <v>274</v>
      </c>
      <c r="B278" s="15" t="s">
        <v>581</v>
      </c>
      <c r="C278" s="7">
        <f>AVERAGE(E278:JR278)</f>
        <v>7.5357142857142856</v>
      </c>
      <c r="D278" s="8">
        <f>COUNT(E278:JR278,"&gt;1")</f>
        <v>14</v>
      </c>
      <c r="E278" s="9">
        <v>9</v>
      </c>
      <c r="F278" s="9">
        <v>7</v>
      </c>
      <c r="G278" s="9">
        <v>8</v>
      </c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>
        <v>7.5</v>
      </c>
      <c r="AK278" s="9"/>
      <c r="AL278" s="9">
        <v>8</v>
      </c>
      <c r="AM278" s="9"/>
      <c r="AN278" s="9"/>
      <c r="AO278" s="9"/>
      <c r="AP278" s="9">
        <v>8</v>
      </c>
      <c r="AQ278" s="9">
        <v>7</v>
      </c>
      <c r="AR278" s="9">
        <v>8</v>
      </c>
      <c r="AS278" s="9"/>
      <c r="AT278" s="9">
        <v>8.5</v>
      </c>
      <c r="AU278" s="9"/>
      <c r="AV278" s="9"/>
      <c r="AW278" s="9"/>
      <c r="AX278" s="9"/>
      <c r="AY278" s="9"/>
      <c r="AZ278" s="9"/>
      <c r="BA278" s="9"/>
      <c r="BB278" s="9"/>
      <c r="BC278" s="9"/>
      <c r="BD278" s="9">
        <v>8.5</v>
      </c>
      <c r="BE278" s="9"/>
      <c r="BF278" s="9"/>
      <c r="BG278" s="9"/>
      <c r="BH278" s="9"/>
      <c r="BI278" s="9">
        <v>6</v>
      </c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>
        <v>2</v>
      </c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>
        <v>9</v>
      </c>
      <c r="IO278" s="9">
        <v>9</v>
      </c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  <c r="JI278" s="9"/>
      <c r="JJ278" s="9"/>
      <c r="JK278" s="9"/>
      <c r="JL278" s="9"/>
      <c r="JM278" s="9"/>
      <c r="JN278" s="9"/>
      <c r="JO278" s="10" t="str">
        <f t="shared" si="4"/>
        <v>Silver and gold</v>
      </c>
    </row>
    <row r="279" spans="1:275" x14ac:dyDescent="0.25">
      <c r="A279" s="24">
        <v>275</v>
      </c>
      <c r="B279" s="15" t="s">
        <v>464</v>
      </c>
      <c r="C279" s="7">
        <f>AVERAGE(E279:JR279)</f>
        <v>7.5294117647058822</v>
      </c>
      <c r="D279" s="8">
        <f>COUNT(E279:JR279,"&gt;1")</f>
        <v>17</v>
      </c>
      <c r="E279" s="9">
        <v>8</v>
      </c>
      <c r="F279" s="9">
        <v>9</v>
      </c>
      <c r="G279" s="9">
        <v>9</v>
      </c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>
        <v>9</v>
      </c>
      <c r="AN279" s="9">
        <v>8</v>
      </c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>
        <v>9</v>
      </c>
      <c r="BK279" s="9"/>
      <c r="BL279" s="9"/>
      <c r="BM279" s="9"/>
      <c r="BN279" s="9"/>
      <c r="BO279" s="9"/>
      <c r="BP279" s="9"/>
      <c r="BQ279" s="9"/>
      <c r="BR279" s="9"/>
      <c r="BS279" s="9">
        <v>8</v>
      </c>
      <c r="BT279" s="9">
        <v>7</v>
      </c>
      <c r="BU279" s="9">
        <v>8.5</v>
      </c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>
        <v>0</v>
      </c>
      <c r="DA279" s="9"/>
      <c r="DB279" s="9"/>
      <c r="DC279" s="9">
        <v>8</v>
      </c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>
        <v>3</v>
      </c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>
        <v>7</v>
      </c>
      <c r="HF279" s="9">
        <v>10</v>
      </c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>
        <v>8.5</v>
      </c>
      <c r="JE279" s="9">
        <v>7</v>
      </c>
      <c r="JF279" s="9"/>
      <c r="JG279" s="9"/>
      <c r="JH279" s="9"/>
      <c r="JI279" s="9"/>
      <c r="JJ279" s="9"/>
      <c r="JK279" s="9"/>
      <c r="JL279" s="9">
        <v>9</v>
      </c>
      <c r="JM279" s="9"/>
      <c r="JN279" s="9"/>
      <c r="JO279" s="10" t="str">
        <f t="shared" si="4"/>
        <v>Azul</v>
      </c>
    </row>
    <row r="280" spans="1:275" ht="10.199999999999999" x14ac:dyDescent="0.2">
      <c r="A280" s="24">
        <v>276</v>
      </c>
      <c r="B280" s="6" t="s">
        <v>355</v>
      </c>
      <c r="C280" s="7">
        <f>AVERAGE(E280:JR280)</f>
        <v>7.5</v>
      </c>
      <c r="D280" s="8">
        <f>COUNT(E280:JR280,"&gt;1")</f>
        <v>9</v>
      </c>
      <c r="E280" s="9">
        <v>8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>
        <v>8</v>
      </c>
      <c r="AN280" s="9">
        <v>7.5</v>
      </c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>
        <v>8.5</v>
      </c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>
        <v>7</v>
      </c>
      <c r="DV280" s="9"/>
      <c r="DW280" s="9">
        <v>7</v>
      </c>
      <c r="DX280" s="9">
        <v>6</v>
      </c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>
        <v>8.5</v>
      </c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>
        <v>7</v>
      </c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  <c r="JI280" s="9"/>
      <c r="JJ280" s="9"/>
      <c r="JK280" s="9"/>
      <c r="JL280" s="9"/>
      <c r="JM280" s="9"/>
      <c r="JN280" s="9"/>
      <c r="JO280" s="10" t="str">
        <f t="shared" si="4"/>
        <v>Minoes</v>
      </c>
    </row>
    <row r="281" spans="1:275" ht="10.199999999999999" x14ac:dyDescent="0.2">
      <c r="A281" s="24">
        <v>277</v>
      </c>
      <c r="B281" s="6" t="s">
        <v>124</v>
      </c>
      <c r="C281" s="7">
        <f>AVERAGE(E281:JR281)</f>
        <v>7.5</v>
      </c>
      <c r="D281" s="8">
        <f>COUNT(E281:JR281,"&gt;1")</f>
        <v>8</v>
      </c>
      <c r="E281" s="9">
        <v>8</v>
      </c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>
        <v>8</v>
      </c>
      <c r="AN281" s="9">
        <v>7.5</v>
      </c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>
        <v>6</v>
      </c>
      <c r="EI281" s="9">
        <v>7</v>
      </c>
      <c r="EJ281" s="9"/>
      <c r="EK281" s="9"/>
      <c r="EL281" s="9"/>
      <c r="EM281" s="9"/>
      <c r="EN281" s="9"/>
      <c r="EO281" s="9"/>
      <c r="EP281" s="9"/>
      <c r="EQ281" s="9"/>
      <c r="ER281" s="9"/>
      <c r="ES281" s="9">
        <v>8</v>
      </c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>
        <v>7</v>
      </c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>
        <v>8.5</v>
      </c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  <c r="JI281" s="9"/>
      <c r="JJ281" s="9"/>
      <c r="JK281" s="9"/>
      <c r="JL281" s="9"/>
      <c r="JM281" s="9"/>
      <c r="JN281" s="9"/>
      <c r="JO281" s="10" t="str">
        <f t="shared" si="4"/>
        <v>Zoom in</v>
      </c>
    </row>
    <row r="282" spans="1:275" x14ac:dyDescent="0.25">
      <c r="A282" s="24">
        <v>278</v>
      </c>
      <c r="B282" s="16" t="s">
        <v>668</v>
      </c>
      <c r="C282" s="7">
        <f>AVERAGE(E282:JR282)</f>
        <v>7.5</v>
      </c>
      <c r="D282" s="8">
        <f>COUNT(E282:JR282,"&gt;1")</f>
        <v>6</v>
      </c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>
        <v>9</v>
      </c>
      <c r="AI282" s="9"/>
      <c r="AJ282" s="9">
        <v>6.5</v>
      </c>
      <c r="AK282" s="9"/>
      <c r="AL282" s="9">
        <v>7.5</v>
      </c>
      <c r="AM282" s="9"/>
      <c r="AN282" s="9">
        <v>7.5</v>
      </c>
      <c r="AO282" s="9"/>
      <c r="AP282" s="9">
        <v>7.5</v>
      </c>
      <c r="AQ282" s="9"/>
      <c r="AR282" s="9">
        <v>7</v>
      </c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  <c r="IP282" s="9"/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  <c r="JI282" s="9"/>
      <c r="JJ282" s="9"/>
      <c r="JK282" s="9"/>
      <c r="JL282" s="9"/>
      <c r="JM282" s="9"/>
      <c r="JN282" s="9"/>
      <c r="JO282" s="10" t="str">
        <f t="shared" si="4"/>
        <v>Mycelia</v>
      </c>
    </row>
    <row r="283" spans="1:275" ht="10.199999999999999" x14ac:dyDescent="0.2">
      <c r="A283" s="24">
        <v>279</v>
      </c>
      <c r="B283" s="6" t="s">
        <v>142</v>
      </c>
      <c r="C283" s="7">
        <f>AVERAGE(E283:JR283)</f>
        <v>7.5</v>
      </c>
      <c r="D283" s="8">
        <f>COUNT(E283:JR283,"&gt;1")</f>
        <v>5</v>
      </c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>
        <v>6.5</v>
      </c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>
        <v>8</v>
      </c>
      <c r="FW283" s="9"/>
      <c r="FX283" s="9"/>
      <c r="FY283" s="9"/>
      <c r="FZ283" s="9"/>
      <c r="GA283" s="9"/>
      <c r="GB283" s="9">
        <v>8</v>
      </c>
      <c r="GC283" s="9">
        <v>7</v>
      </c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>
        <v>8</v>
      </c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  <c r="JI283" s="9"/>
      <c r="JJ283" s="9"/>
      <c r="JK283" s="9"/>
      <c r="JL283" s="9"/>
      <c r="JM283" s="9"/>
      <c r="JN283" s="9"/>
      <c r="JO283" s="10" t="str">
        <f t="shared" si="4"/>
        <v>Nijlpaard op de 8 baan</v>
      </c>
    </row>
    <row r="284" spans="1:275" x14ac:dyDescent="0.25">
      <c r="A284" s="24">
        <v>280</v>
      </c>
      <c r="B284" s="14" t="s">
        <v>511</v>
      </c>
      <c r="C284" s="7">
        <f>AVERAGE(E284:JR284)</f>
        <v>7.5</v>
      </c>
      <c r="D284" s="8">
        <f>COUNT(E284:JR284,"&gt;1")</f>
        <v>4</v>
      </c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>
        <v>7</v>
      </c>
      <c r="CB284" s="9">
        <v>6</v>
      </c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>
        <v>8</v>
      </c>
      <c r="DG284" s="9">
        <v>9</v>
      </c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10" t="str">
        <f t="shared" si="4"/>
        <v>Bluff</v>
      </c>
    </row>
    <row r="285" spans="1:275" x14ac:dyDescent="0.25">
      <c r="A285" s="24">
        <v>281</v>
      </c>
      <c r="B285" s="14" t="s">
        <v>383</v>
      </c>
      <c r="C285" s="7">
        <f>AVERAGE(E285:JR285)</f>
        <v>7.5</v>
      </c>
      <c r="D285" s="8">
        <f>COUNT(E285:JR285,"&gt;1")</f>
        <v>4</v>
      </c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>
        <v>9</v>
      </c>
      <c r="DV285" s="9">
        <v>8</v>
      </c>
      <c r="DW285" s="9"/>
      <c r="DX285" s="9">
        <v>8</v>
      </c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>
        <v>5</v>
      </c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10" t="str">
        <f t="shared" si="4"/>
        <v>Wapi</v>
      </c>
    </row>
    <row r="286" spans="1:275" ht="10.199999999999999" x14ac:dyDescent="0.2">
      <c r="A286" s="24">
        <v>282</v>
      </c>
      <c r="B286" s="6" t="s">
        <v>488</v>
      </c>
      <c r="C286" s="7">
        <f>AVERAGE(E286:JR286)</f>
        <v>7.5</v>
      </c>
      <c r="D286" s="8">
        <f>COUNT(E286:JR286,"&gt;1")</f>
        <v>4</v>
      </c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>
        <v>8</v>
      </c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>
        <v>8</v>
      </c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>
        <v>7</v>
      </c>
      <c r="JE286" s="9">
        <v>7</v>
      </c>
      <c r="JF286" s="9"/>
      <c r="JG286" s="9"/>
      <c r="JH286" s="9"/>
      <c r="JI286" s="9"/>
      <c r="JJ286" s="9"/>
      <c r="JK286" s="9"/>
      <c r="JL286" s="9"/>
      <c r="JM286" s="9"/>
      <c r="JN286" s="9"/>
      <c r="JO286" s="10" t="str">
        <f t="shared" si="4"/>
        <v>Gobblet</v>
      </c>
    </row>
    <row r="287" spans="1:275" x14ac:dyDescent="0.25">
      <c r="A287" s="24">
        <v>283</v>
      </c>
      <c r="B287" s="16" t="s">
        <v>402</v>
      </c>
      <c r="C287" s="7">
        <f>AVERAGE(E287:JR287)</f>
        <v>7.5</v>
      </c>
      <c r="D287" s="8">
        <f>COUNT(E287:JR287,"&gt;1")</f>
        <v>3</v>
      </c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>
        <v>7.5</v>
      </c>
      <c r="AN287" s="9">
        <v>7</v>
      </c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>
        <v>8</v>
      </c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  <c r="JI287" s="9"/>
      <c r="JJ287" s="9"/>
      <c r="JK287" s="9"/>
      <c r="JL287" s="9"/>
      <c r="JM287" s="9"/>
      <c r="JN287" s="9"/>
      <c r="JO287" s="10" t="str">
        <f t="shared" si="4"/>
        <v>BoonANZA dobbelspel</v>
      </c>
    </row>
    <row r="288" spans="1:275" x14ac:dyDescent="0.25">
      <c r="A288" s="24">
        <v>284</v>
      </c>
      <c r="B288" s="14" t="s">
        <v>512</v>
      </c>
      <c r="C288" s="7">
        <f>AVERAGE(E288:JR288)</f>
        <v>7.5</v>
      </c>
      <c r="D288" s="8">
        <f>COUNT(E288:JR288,"&gt;1")</f>
        <v>3</v>
      </c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>
        <v>8</v>
      </c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>
        <v>7.5</v>
      </c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/>
      <c r="JG288" s="9"/>
      <c r="JH288" s="9"/>
      <c r="JI288" s="9"/>
      <c r="JJ288" s="9"/>
      <c r="JK288" s="9"/>
      <c r="JL288" s="9">
        <v>7</v>
      </c>
      <c r="JM288" s="9"/>
      <c r="JN288" s="9"/>
      <c r="JO288" s="10" t="str">
        <f t="shared" si="4"/>
        <v>regenwormen + uitbreiding</v>
      </c>
    </row>
    <row r="289" spans="1:275" x14ac:dyDescent="0.25">
      <c r="A289" s="24">
        <v>285</v>
      </c>
      <c r="B289" s="14" t="s">
        <v>227</v>
      </c>
      <c r="C289" s="7">
        <f>AVERAGE(E289:JR289)</f>
        <v>7.5</v>
      </c>
      <c r="D289" s="8">
        <f>COUNT(E289:JR289,"&gt;1")</f>
        <v>2</v>
      </c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>
        <v>8</v>
      </c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>
        <v>7</v>
      </c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/>
      <c r="JG289" s="9"/>
      <c r="JH289" s="9"/>
      <c r="JI289" s="9"/>
      <c r="JJ289" s="9"/>
      <c r="JK289" s="9"/>
      <c r="JL289" s="9"/>
      <c r="JM289" s="9"/>
      <c r="JN289" s="9"/>
      <c r="JO289" s="10" t="str">
        <f t="shared" si="4"/>
        <v>Amazone</v>
      </c>
    </row>
    <row r="290" spans="1:275" ht="10.199999999999999" x14ac:dyDescent="0.2">
      <c r="A290" s="24">
        <v>286</v>
      </c>
      <c r="B290" s="6" t="s">
        <v>143</v>
      </c>
      <c r="C290" s="7">
        <f>AVERAGE(E290:JR290)</f>
        <v>7.5</v>
      </c>
      <c r="D290" s="8">
        <f>COUNT(E290:JR290,"&gt;1")</f>
        <v>2</v>
      </c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>
        <v>8</v>
      </c>
      <c r="EO290" s="9"/>
      <c r="EP290" s="9"/>
      <c r="EQ290" s="9"/>
      <c r="ER290" s="9"/>
      <c r="ES290" s="9"/>
      <c r="ET290" s="9"/>
      <c r="EU290" s="9">
        <v>7</v>
      </c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  <c r="JI290" s="9"/>
      <c r="JJ290" s="9"/>
      <c r="JK290" s="9"/>
      <c r="JL290" s="9"/>
      <c r="JM290" s="9"/>
      <c r="JN290" s="9"/>
      <c r="JO290" s="10" t="str">
        <f t="shared" si="4"/>
        <v>Mr Jack</v>
      </c>
    </row>
    <row r="291" spans="1:275" x14ac:dyDescent="0.25">
      <c r="A291" s="24">
        <v>287</v>
      </c>
      <c r="B291" s="14" t="s">
        <v>382</v>
      </c>
      <c r="C291" s="7">
        <f>AVERAGE(E291:JR291)</f>
        <v>7.4761904761904763</v>
      </c>
      <c r="D291" s="8">
        <f>COUNT(E291:JR291,"&gt;1")</f>
        <v>21</v>
      </c>
      <c r="E291" s="9">
        <v>9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>
        <v>8</v>
      </c>
      <c r="AN291" s="9">
        <v>7</v>
      </c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>
        <v>7.5</v>
      </c>
      <c r="BE291" s="9"/>
      <c r="BF291" s="9"/>
      <c r="BG291" s="9"/>
      <c r="BH291" s="9"/>
      <c r="BI291" s="9">
        <v>7.5</v>
      </c>
      <c r="BJ291" s="9"/>
      <c r="BK291" s="9"/>
      <c r="BL291" s="9"/>
      <c r="BM291" s="9"/>
      <c r="BN291" s="9"/>
      <c r="BO291" s="9"/>
      <c r="BP291" s="9"/>
      <c r="BQ291" s="9"/>
      <c r="BR291" s="9"/>
      <c r="BS291" s="9">
        <v>6</v>
      </c>
      <c r="BT291" s="9">
        <v>8.5</v>
      </c>
      <c r="BU291" s="9">
        <v>9</v>
      </c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>
        <v>7</v>
      </c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>
        <v>9</v>
      </c>
      <c r="DV291" s="9"/>
      <c r="DW291" s="9">
        <v>9</v>
      </c>
      <c r="DX291" s="9"/>
      <c r="DY291" s="9"/>
      <c r="DZ291" s="9">
        <v>7</v>
      </c>
      <c r="EA291" s="9"/>
      <c r="EB291" s="9"/>
      <c r="EC291" s="9"/>
      <c r="ED291" s="9"/>
      <c r="EE291" s="9"/>
      <c r="EF291" s="9">
        <v>6</v>
      </c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>
        <v>7</v>
      </c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>
        <v>8</v>
      </c>
      <c r="FU291" s="9"/>
      <c r="FV291" s="9"/>
      <c r="FW291" s="9"/>
      <c r="FX291" s="9"/>
      <c r="FY291" s="9">
        <v>8</v>
      </c>
      <c r="FZ291" s="9">
        <v>7.5</v>
      </c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>
        <v>7</v>
      </c>
      <c r="HF291" s="9">
        <v>7</v>
      </c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>
        <v>6</v>
      </c>
      <c r="JE291" s="9">
        <v>6</v>
      </c>
      <c r="JF291" s="9"/>
      <c r="JG291" s="9"/>
      <c r="JH291" s="9"/>
      <c r="JI291" s="9"/>
      <c r="JJ291" s="9"/>
      <c r="JK291" s="9"/>
      <c r="JL291" s="9"/>
      <c r="JM291" s="9"/>
      <c r="JN291" s="9"/>
      <c r="JO291" s="10" t="str">
        <f t="shared" si="4"/>
        <v>De ark is vol</v>
      </c>
    </row>
    <row r="292" spans="1:275" x14ac:dyDescent="0.25">
      <c r="A292" s="24">
        <v>288</v>
      </c>
      <c r="B292" s="14" t="s">
        <v>606</v>
      </c>
      <c r="C292" s="7">
        <f>AVERAGE(E292:JR292)</f>
        <v>7.4285714285714288</v>
      </c>
      <c r="D292" s="8">
        <f>COUNT(E292:JR292,"&gt;1")</f>
        <v>7</v>
      </c>
      <c r="E292" s="9"/>
      <c r="F292" s="9">
        <v>8</v>
      </c>
      <c r="G292" s="9">
        <v>8</v>
      </c>
      <c r="H292" s="9">
        <v>8</v>
      </c>
      <c r="I292" s="9"/>
      <c r="J292" s="9"/>
      <c r="K292" s="9"/>
      <c r="L292" s="9"/>
      <c r="M292" s="9"/>
      <c r="N292" s="9">
        <v>8</v>
      </c>
      <c r="O292" s="9">
        <v>7</v>
      </c>
      <c r="P292" s="9"/>
      <c r="Q292" s="9">
        <v>7</v>
      </c>
      <c r="R292" s="9"/>
      <c r="S292" s="9"/>
      <c r="T292" s="9"/>
      <c r="U292" s="9">
        <v>6</v>
      </c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  <c r="IO292" s="9"/>
      <c r="IP292" s="9"/>
      <c r="IQ292" s="9"/>
      <c r="IR292" s="9"/>
      <c r="IS292" s="9"/>
      <c r="IT292" s="9"/>
      <c r="IU292" s="9"/>
      <c r="IV292" s="9"/>
      <c r="IW292" s="9"/>
      <c r="IX292" s="9"/>
      <c r="IY292" s="9"/>
      <c r="IZ292" s="9"/>
      <c r="JA292" s="9"/>
      <c r="JB292" s="9"/>
      <c r="JC292" s="9"/>
      <c r="JD292" s="9"/>
      <c r="JE292" s="9"/>
      <c r="JF292" s="9"/>
      <c r="JG292" s="9"/>
      <c r="JH292" s="9"/>
      <c r="JI292" s="9"/>
      <c r="JJ292" s="9"/>
      <c r="JK292" s="9"/>
      <c r="JL292" s="9"/>
      <c r="JM292" s="9"/>
      <c r="JN292" s="9"/>
      <c r="JO292" s="10" t="str">
        <f t="shared" si="4"/>
        <v>The mind</v>
      </c>
    </row>
    <row r="293" spans="1:275" x14ac:dyDescent="0.25">
      <c r="A293" s="24">
        <v>289</v>
      </c>
      <c r="B293" s="14" t="s">
        <v>272</v>
      </c>
      <c r="C293" s="7">
        <f>AVERAGE(E293:JR293)</f>
        <v>7.4285714285714288</v>
      </c>
      <c r="D293" s="8">
        <f>COUNT(E293:JR293,"&gt;1")</f>
        <v>7</v>
      </c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>
        <v>8</v>
      </c>
      <c r="DK293" s="9">
        <v>8</v>
      </c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>
        <v>8</v>
      </c>
      <c r="EB293" s="9"/>
      <c r="EC293" s="9"/>
      <c r="ED293" s="9"/>
      <c r="EE293" s="9"/>
      <c r="EF293" s="9"/>
      <c r="EG293" s="9"/>
      <c r="EH293" s="9">
        <v>6</v>
      </c>
      <c r="EI293" s="9">
        <v>7</v>
      </c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>
        <v>7</v>
      </c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>
        <v>8</v>
      </c>
      <c r="IC293" s="9"/>
      <c r="ID293" s="9"/>
      <c r="IE293" s="9"/>
      <c r="IF293" s="9"/>
      <c r="IG293" s="9"/>
      <c r="IH293" s="9"/>
      <c r="II293" s="9"/>
      <c r="IJ293" s="9"/>
      <c r="IK293" s="9"/>
      <c r="IL293" s="9"/>
      <c r="IM293" s="9"/>
      <c r="IN293" s="9"/>
      <c r="IO293" s="9"/>
      <c r="IP293" s="9"/>
      <c r="IQ293" s="9"/>
      <c r="IR293" s="9"/>
      <c r="IS293" s="9"/>
      <c r="IT293" s="9"/>
      <c r="IU293" s="9"/>
      <c r="IV293" s="9"/>
      <c r="IW293" s="9"/>
      <c r="IX293" s="9"/>
      <c r="IY293" s="9"/>
      <c r="IZ293" s="9"/>
      <c r="JA293" s="9"/>
      <c r="JB293" s="9"/>
      <c r="JC293" s="9"/>
      <c r="JD293" s="9"/>
      <c r="JE293" s="9"/>
      <c r="JF293" s="9"/>
      <c r="JG293" s="9"/>
      <c r="JH293" s="9"/>
      <c r="JI293" s="9"/>
      <c r="JJ293" s="9"/>
      <c r="JK293" s="9"/>
      <c r="JL293" s="9"/>
      <c r="JM293" s="9"/>
      <c r="JN293" s="9"/>
      <c r="JO293" s="10" t="str">
        <f t="shared" si="4"/>
        <v>Shaun het schaap</v>
      </c>
    </row>
    <row r="294" spans="1:275" x14ac:dyDescent="0.25">
      <c r="A294" s="24">
        <v>290</v>
      </c>
      <c r="B294" s="14" t="s">
        <v>638</v>
      </c>
      <c r="C294" s="7">
        <f>AVERAGE(E294:JR294)</f>
        <v>7.416666666666667</v>
      </c>
      <c r="D294" s="8">
        <f>COUNT(E294:JR294,"&gt;1")</f>
        <v>6</v>
      </c>
      <c r="E294" s="9">
        <v>8</v>
      </c>
      <c r="F294" s="9">
        <v>7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>
        <v>7.5</v>
      </c>
      <c r="AK294" s="9">
        <v>8.5</v>
      </c>
      <c r="AL294" s="9">
        <v>7</v>
      </c>
      <c r="AM294" s="9"/>
      <c r="AN294" s="9">
        <v>6.5</v>
      </c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  <c r="IO294" s="9"/>
      <c r="IP294" s="9"/>
      <c r="IQ294" s="9"/>
      <c r="IR294" s="9"/>
      <c r="IS294" s="9"/>
      <c r="IT294" s="9"/>
      <c r="IU294" s="9"/>
      <c r="IV294" s="9"/>
      <c r="IW294" s="9"/>
      <c r="IX294" s="9"/>
      <c r="IY294" s="9"/>
      <c r="IZ294" s="9"/>
      <c r="JA294" s="9"/>
      <c r="JB294" s="9"/>
      <c r="JC294" s="9"/>
      <c r="JD294" s="9"/>
      <c r="JE294" s="9"/>
      <c r="JF294" s="9"/>
      <c r="JG294" s="9"/>
      <c r="JH294" s="9"/>
      <c r="JI294" s="9"/>
      <c r="JJ294" s="9"/>
      <c r="JK294" s="9"/>
      <c r="JL294" s="9"/>
      <c r="JM294" s="9"/>
      <c r="JN294" s="9"/>
      <c r="JO294" s="10" t="str">
        <f t="shared" si="4"/>
        <v>Mercado</v>
      </c>
    </row>
    <row r="295" spans="1:275" x14ac:dyDescent="0.25">
      <c r="A295" s="24">
        <v>291</v>
      </c>
      <c r="B295" s="14" t="s">
        <v>298</v>
      </c>
      <c r="C295" s="7">
        <f>AVERAGE(E295:JR295)</f>
        <v>7.416666666666667</v>
      </c>
      <c r="D295" s="8">
        <f>COUNT(E295:JR295,"&gt;1")</f>
        <v>6</v>
      </c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>
        <v>7.5</v>
      </c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>
        <v>8</v>
      </c>
      <c r="DK295" s="9">
        <v>7</v>
      </c>
      <c r="DL295" s="9"/>
      <c r="DM295" s="9"/>
      <c r="DN295" s="9"/>
      <c r="DO295" s="9"/>
      <c r="DP295" s="9"/>
      <c r="DQ295" s="9"/>
      <c r="DR295" s="9">
        <v>7</v>
      </c>
      <c r="DS295" s="9">
        <v>8</v>
      </c>
      <c r="DT295" s="9">
        <v>7</v>
      </c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/>
      <c r="IM295" s="9"/>
      <c r="IN295" s="9"/>
      <c r="IO295" s="9"/>
      <c r="IP295" s="9"/>
      <c r="IQ295" s="9"/>
      <c r="IR295" s="9"/>
      <c r="IS295" s="9"/>
      <c r="IT295" s="9"/>
      <c r="IU295" s="9"/>
      <c r="IV295" s="9"/>
      <c r="IW295" s="9"/>
      <c r="IX295" s="9"/>
      <c r="IY295" s="9"/>
      <c r="IZ295" s="9"/>
      <c r="JA295" s="9"/>
      <c r="JB295" s="9"/>
      <c r="JC295" s="9"/>
      <c r="JD295" s="9"/>
      <c r="JE295" s="9"/>
      <c r="JF295" s="9"/>
      <c r="JG295" s="9"/>
      <c r="JH295" s="9"/>
      <c r="JI295" s="9"/>
      <c r="JJ295" s="9"/>
      <c r="JK295" s="9"/>
      <c r="JL295" s="9"/>
      <c r="JM295" s="9"/>
      <c r="JN295" s="9"/>
      <c r="JO295" s="10" t="str">
        <f t="shared" si="4"/>
        <v>Jackal &amp; high</v>
      </c>
    </row>
    <row r="296" spans="1:275" ht="10.199999999999999" x14ac:dyDescent="0.2">
      <c r="A296" s="24">
        <v>292</v>
      </c>
      <c r="B296" s="6" t="s">
        <v>153</v>
      </c>
      <c r="C296" s="7">
        <f>AVERAGE(E296:JR296)</f>
        <v>7.416666666666667</v>
      </c>
      <c r="D296" s="8">
        <f>COUNT(E296:JR296,"&gt;1")</f>
        <v>6</v>
      </c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>
        <v>8</v>
      </c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>
        <v>7</v>
      </c>
      <c r="BT296" s="9">
        <v>7</v>
      </c>
      <c r="BU296" s="9">
        <v>8.5</v>
      </c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>
        <v>7</v>
      </c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>
        <v>7</v>
      </c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/>
      <c r="IY296" s="9"/>
      <c r="IZ296" s="9"/>
      <c r="JA296" s="9"/>
      <c r="JB296" s="9"/>
      <c r="JC296" s="9"/>
      <c r="JD296" s="9"/>
      <c r="JE296" s="9"/>
      <c r="JF296" s="9"/>
      <c r="JG296" s="9"/>
      <c r="JH296" s="9"/>
      <c r="JI296" s="9"/>
      <c r="JJ296" s="9"/>
      <c r="JK296" s="9"/>
      <c r="JL296" s="9"/>
      <c r="JM296" s="9"/>
      <c r="JN296" s="9"/>
      <c r="JO296" s="10" t="str">
        <f t="shared" si="4"/>
        <v>Basari</v>
      </c>
    </row>
    <row r="297" spans="1:275" ht="10.199999999999999" x14ac:dyDescent="0.2">
      <c r="A297" s="24">
        <v>293</v>
      </c>
      <c r="B297" s="6" t="s">
        <v>95</v>
      </c>
      <c r="C297" s="7">
        <f>AVERAGE(E297:JR297)</f>
        <v>7.4107142857142856</v>
      </c>
      <c r="D297" s="8">
        <f>COUNT(E297:JR297,"&gt;1")</f>
        <v>28</v>
      </c>
      <c r="E297" s="9">
        <v>8</v>
      </c>
      <c r="F297" s="9">
        <v>7.5</v>
      </c>
      <c r="G297" s="9">
        <v>8</v>
      </c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>
        <v>7</v>
      </c>
      <c r="AD297" s="9">
        <v>8</v>
      </c>
      <c r="AE297" s="9">
        <v>7</v>
      </c>
      <c r="AF297" s="9"/>
      <c r="AG297" s="9"/>
      <c r="AH297" s="9"/>
      <c r="AI297" s="9"/>
      <c r="AJ297" s="9"/>
      <c r="AK297" s="9"/>
      <c r="AL297" s="9"/>
      <c r="AM297" s="9">
        <v>8</v>
      </c>
      <c r="AN297" s="9">
        <v>7.5</v>
      </c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>
        <v>5</v>
      </c>
      <c r="BD297" s="9"/>
      <c r="BE297" s="9"/>
      <c r="BF297" s="9"/>
      <c r="BG297" s="9"/>
      <c r="BH297" s="9"/>
      <c r="BI297" s="9">
        <v>7</v>
      </c>
      <c r="BJ297" s="9">
        <v>6</v>
      </c>
      <c r="BK297" s="9">
        <v>6</v>
      </c>
      <c r="BL297" s="9">
        <v>7</v>
      </c>
      <c r="BM297" s="9"/>
      <c r="BN297" s="9"/>
      <c r="BO297" s="9"/>
      <c r="BP297" s="9"/>
      <c r="BQ297" s="9">
        <v>7</v>
      </c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>
        <v>7</v>
      </c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>
        <v>6</v>
      </c>
      <c r="EA297" s="9"/>
      <c r="EB297" s="9"/>
      <c r="EC297" s="9"/>
      <c r="ED297" s="9"/>
      <c r="EE297" s="9"/>
      <c r="EF297" s="9"/>
      <c r="EG297" s="9">
        <v>8</v>
      </c>
      <c r="EH297" s="9"/>
      <c r="EI297" s="9"/>
      <c r="EJ297" s="9"/>
      <c r="EK297" s="9"/>
      <c r="EL297" s="9"/>
      <c r="EM297" s="9"/>
      <c r="EN297" s="9"/>
      <c r="EO297" s="9"/>
      <c r="EP297" s="9">
        <v>8</v>
      </c>
      <c r="EQ297" s="9"/>
      <c r="ER297" s="9"/>
      <c r="ES297" s="9">
        <v>9</v>
      </c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>
        <v>8</v>
      </c>
      <c r="HD297" s="9"/>
      <c r="HE297" s="9">
        <v>9</v>
      </c>
      <c r="HF297" s="9">
        <v>7</v>
      </c>
      <c r="HG297" s="9"/>
      <c r="HH297" s="9"/>
      <c r="HI297" s="9">
        <v>7</v>
      </c>
      <c r="HJ297" s="9"/>
      <c r="HK297" s="9"/>
      <c r="HL297" s="9"/>
      <c r="HM297" s="9"/>
      <c r="HN297" s="9">
        <v>9</v>
      </c>
      <c r="HO297" s="9">
        <v>9</v>
      </c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>
        <v>7</v>
      </c>
      <c r="IB297" s="9"/>
      <c r="IC297" s="9"/>
      <c r="ID297" s="9"/>
      <c r="IE297" s="9"/>
      <c r="IF297" s="9"/>
      <c r="IG297" s="9"/>
      <c r="IH297" s="9"/>
      <c r="II297" s="9"/>
      <c r="IJ297" s="9">
        <v>6</v>
      </c>
      <c r="IK297" s="9">
        <v>8.5</v>
      </c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/>
      <c r="IY297" s="9"/>
      <c r="IZ297" s="9"/>
      <c r="JA297" s="9"/>
      <c r="JB297" s="9"/>
      <c r="JC297" s="9"/>
      <c r="JD297" s="9"/>
      <c r="JE297" s="9"/>
      <c r="JF297" s="9"/>
      <c r="JG297" s="9"/>
      <c r="JH297" s="9"/>
      <c r="JI297" s="9"/>
      <c r="JJ297" s="9"/>
      <c r="JK297" s="9"/>
      <c r="JL297" s="9"/>
      <c r="JM297" s="9"/>
      <c r="JN297" s="9"/>
      <c r="JO297" s="10" t="str">
        <f t="shared" si="4"/>
        <v>Caprice</v>
      </c>
    </row>
    <row r="298" spans="1:275" ht="10.199999999999999" x14ac:dyDescent="0.2">
      <c r="A298" s="24">
        <v>294</v>
      </c>
      <c r="B298" s="6" t="s">
        <v>98</v>
      </c>
      <c r="C298" s="7">
        <f>AVERAGE(E298:JR298)</f>
        <v>7.4</v>
      </c>
      <c r="D298" s="8">
        <f>COUNT(E298:JR298,"&gt;1")</f>
        <v>45</v>
      </c>
      <c r="E298" s="9">
        <v>7.5</v>
      </c>
      <c r="F298" s="9">
        <v>9</v>
      </c>
      <c r="G298" s="9"/>
      <c r="H298" s="9"/>
      <c r="I298" s="9"/>
      <c r="J298" s="9"/>
      <c r="K298" s="9"/>
      <c r="L298" s="9"/>
      <c r="M298" s="9">
        <v>9</v>
      </c>
      <c r="N298" s="9"/>
      <c r="O298" s="9">
        <v>8</v>
      </c>
      <c r="P298" s="9"/>
      <c r="Q298" s="9"/>
      <c r="R298" s="9"/>
      <c r="S298" s="9"/>
      <c r="T298" s="9"/>
      <c r="U298" s="9"/>
      <c r="V298" s="9"/>
      <c r="W298" s="9"/>
      <c r="X298" s="9">
        <v>3</v>
      </c>
      <c r="Y298" s="9">
        <v>6</v>
      </c>
      <c r="Z298" s="9"/>
      <c r="AA298" s="9"/>
      <c r="AB298" s="9"/>
      <c r="AC298" s="9">
        <v>4</v>
      </c>
      <c r="AD298" s="9">
        <v>3</v>
      </c>
      <c r="AE298" s="9"/>
      <c r="AF298" s="9"/>
      <c r="AG298" s="9"/>
      <c r="AH298" s="9"/>
      <c r="AI298" s="9"/>
      <c r="AJ298" s="9">
        <v>7</v>
      </c>
      <c r="AK298" s="9"/>
      <c r="AL298" s="9">
        <v>7.5</v>
      </c>
      <c r="AM298" s="9">
        <v>8</v>
      </c>
      <c r="AN298" s="9">
        <v>7.5</v>
      </c>
      <c r="AO298" s="9"/>
      <c r="AP298" s="9">
        <v>3</v>
      </c>
      <c r="AQ298" s="9">
        <v>6</v>
      </c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>
        <v>4</v>
      </c>
      <c r="BK298" s="9"/>
      <c r="BL298" s="9"/>
      <c r="BM298" s="9"/>
      <c r="BN298" s="9"/>
      <c r="BO298" s="9"/>
      <c r="BP298" s="9"/>
      <c r="BQ298" s="9">
        <v>5</v>
      </c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>
        <v>9</v>
      </c>
      <c r="CI298" s="9">
        <v>9</v>
      </c>
      <c r="CJ298" s="9">
        <v>8</v>
      </c>
      <c r="CK298" s="9">
        <v>8</v>
      </c>
      <c r="CL298" s="9"/>
      <c r="CM298" s="9"/>
      <c r="CN298" s="9"/>
      <c r="CO298" s="9"/>
      <c r="CP298" s="9">
        <v>9</v>
      </c>
      <c r="CQ298" s="9">
        <v>9.5</v>
      </c>
      <c r="CR298" s="9">
        <v>9</v>
      </c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>
        <v>7</v>
      </c>
      <c r="DV298" s="9"/>
      <c r="DW298" s="9">
        <v>9</v>
      </c>
      <c r="DX298" s="9">
        <v>8</v>
      </c>
      <c r="DY298" s="9">
        <v>7</v>
      </c>
      <c r="DZ298" s="9">
        <v>8</v>
      </c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>
        <v>8.5</v>
      </c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>
        <v>9.5</v>
      </c>
      <c r="FP298" s="9"/>
      <c r="FQ298" s="9">
        <v>8</v>
      </c>
      <c r="FR298" s="9"/>
      <c r="FS298" s="9"/>
      <c r="FT298" s="9">
        <v>4</v>
      </c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>
        <v>8.5</v>
      </c>
      <c r="GN298" s="9"/>
      <c r="GO298" s="9"/>
      <c r="GP298" s="9">
        <v>8</v>
      </c>
      <c r="GQ298" s="9"/>
      <c r="GR298" s="9">
        <v>7.5</v>
      </c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>
        <v>9</v>
      </c>
      <c r="HD298" s="9"/>
      <c r="HE298" s="9">
        <v>8</v>
      </c>
      <c r="HF298" s="9">
        <v>9</v>
      </c>
      <c r="HG298" s="9">
        <v>8</v>
      </c>
      <c r="HH298" s="9"/>
      <c r="HI298" s="9">
        <v>8</v>
      </c>
      <c r="HJ298" s="9"/>
      <c r="HK298" s="9"/>
      <c r="HL298" s="9"/>
      <c r="HM298" s="9">
        <v>9</v>
      </c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>
        <v>7</v>
      </c>
      <c r="HY298" s="9"/>
      <c r="HZ298" s="9"/>
      <c r="IA298" s="9">
        <v>8.5</v>
      </c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/>
      <c r="IS298" s="9"/>
      <c r="IT298" s="9"/>
      <c r="IU298" s="9"/>
      <c r="IV298" s="9"/>
      <c r="IW298" s="9"/>
      <c r="IX298" s="9"/>
      <c r="IY298" s="9"/>
      <c r="IZ298" s="9"/>
      <c r="JA298" s="9"/>
      <c r="JB298" s="9"/>
      <c r="JC298" s="9"/>
      <c r="JD298" s="9">
        <v>7</v>
      </c>
      <c r="JE298" s="9">
        <v>7.5</v>
      </c>
      <c r="JF298" s="9"/>
      <c r="JG298" s="9"/>
      <c r="JH298" s="9"/>
      <c r="JI298" s="9"/>
      <c r="JJ298" s="9"/>
      <c r="JK298" s="9"/>
      <c r="JL298" s="9"/>
      <c r="JM298" s="9"/>
      <c r="JN298" s="9"/>
      <c r="JO298" s="10" t="str">
        <f t="shared" si="4"/>
        <v>Guillotine</v>
      </c>
    </row>
    <row r="299" spans="1:275" x14ac:dyDescent="0.25">
      <c r="A299" s="24">
        <v>295</v>
      </c>
      <c r="B299" s="14" t="s">
        <v>260</v>
      </c>
      <c r="C299" s="7">
        <f>AVERAGE(E299:JR299)</f>
        <v>7.4</v>
      </c>
      <c r="D299" s="8">
        <f>COUNT(E299:JR299,"&gt;1")</f>
        <v>40</v>
      </c>
      <c r="E299" s="9">
        <v>8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>
        <v>3</v>
      </c>
      <c r="AI299" s="9"/>
      <c r="AJ299" s="9"/>
      <c r="AK299" s="9"/>
      <c r="AL299" s="9"/>
      <c r="AM299" s="9">
        <v>7.5</v>
      </c>
      <c r="AN299" s="9">
        <v>7.5</v>
      </c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>
        <v>8</v>
      </c>
      <c r="BD299" s="9">
        <v>7</v>
      </c>
      <c r="BE299" s="9"/>
      <c r="BF299" s="9">
        <v>4</v>
      </c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>
        <v>9</v>
      </c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>
        <v>6</v>
      </c>
      <c r="CQ299" s="9">
        <v>6</v>
      </c>
      <c r="CR299" s="9">
        <v>7</v>
      </c>
      <c r="CS299" s="9"/>
      <c r="CT299" s="9"/>
      <c r="CU299" s="9"/>
      <c r="CV299" s="9"/>
      <c r="CW299" s="9"/>
      <c r="CX299" s="9"/>
      <c r="CY299" s="9">
        <v>8</v>
      </c>
      <c r="CZ299" s="9"/>
      <c r="DA299" s="9"/>
      <c r="DB299" s="9"/>
      <c r="DC299" s="9"/>
      <c r="DD299" s="9"/>
      <c r="DE299" s="9"/>
      <c r="DF299" s="9"/>
      <c r="DG299" s="9"/>
      <c r="DH299" s="9"/>
      <c r="DI299" s="9">
        <v>9</v>
      </c>
      <c r="DJ299" s="9">
        <v>8.5</v>
      </c>
      <c r="DK299" s="9">
        <v>7</v>
      </c>
      <c r="DL299" s="9"/>
      <c r="DM299" s="9"/>
      <c r="DN299" s="9"/>
      <c r="DO299" s="9"/>
      <c r="DP299" s="9"/>
      <c r="DQ299" s="9"/>
      <c r="DR299" s="9">
        <v>9</v>
      </c>
      <c r="DS299" s="9">
        <v>8</v>
      </c>
      <c r="DT299" s="9">
        <v>9</v>
      </c>
      <c r="DU299" s="9"/>
      <c r="DV299" s="9"/>
      <c r="DW299" s="9"/>
      <c r="DX299" s="9"/>
      <c r="DY299" s="9"/>
      <c r="DZ299" s="9"/>
      <c r="EA299" s="9"/>
      <c r="EB299" s="9">
        <v>7</v>
      </c>
      <c r="EC299" s="9"/>
      <c r="ED299" s="9"/>
      <c r="EE299" s="9">
        <v>6.5</v>
      </c>
      <c r="EF299" s="9"/>
      <c r="EG299" s="9"/>
      <c r="EH299" s="9">
        <v>7.5</v>
      </c>
      <c r="EI299" s="9">
        <v>8</v>
      </c>
      <c r="EJ299" s="9"/>
      <c r="EK299" s="9"/>
      <c r="EL299" s="9"/>
      <c r="EM299" s="9"/>
      <c r="EN299" s="9"/>
      <c r="EO299" s="9">
        <v>5</v>
      </c>
      <c r="EP299" s="9"/>
      <c r="EQ299" s="9"/>
      <c r="ER299" s="9">
        <v>5</v>
      </c>
      <c r="ES299" s="9">
        <v>7</v>
      </c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>
        <v>6</v>
      </c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>
        <v>7.5</v>
      </c>
      <c r="FU299" s="9"/>
      <c r="FV299" s="9"/>
      <c r="FW299" s="9"/>
      <c r="FX299" s="9"/>
      <c r="FY299" s="9">
        <v>10</v>
      </c>
      <c r="FZ299" s="9">
        <v>4</v>
      </c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>
        <v>8.5</v>
      </c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>
        <v>9</v>
      </c>
      <c r="HZ299" s="9">
        <v>8</v>
      </c>
      <c r="IA299" s="9">
        <v>9</v>
      </c>
      <c r="IB299" s="9"/>
      <c r="IC299" s="9"/>
      <c r="ID299" s="9"/>
      <c r="IE299" s="9"/>
      <c r="IF299" s="9"/>
      <c r="IG299" s="9"/>
      <c r="IH299" s="9"/>
      <c r="II299" s="9">
        <v>9</v>
      </c>
      <c r="IJ299" s="9"/>
      <c r="IK299" s="9"/>
      <c r="IL299" s="9"/>
      <c r="IM299" s="9"/>
      <c r="IN299" s="9">
        <v>8</v>
      </c>
      <c r="IO299" s="9"/>
      <c r="IP299" s="9"/>
      <c r="IQ299" s="9"/>
      <c r="IR299" s="9"/>
      <c r="IS299" s="9"/>
      <c r="IT299" s="9"/>
      <c r="IU299" s="9"/>
      <c r="IV299" s="9"/>
      <c r="IW299" s="9">
        <v>7</v>
      </c>
      <c r="IX299" s="9"/>
      <c r="IY299" s="9"/>
      <c r="IZ299" s="9"/>
      <c r="JA299" s="9"/>
      <c r="JB299" s="9">
        <v>10</v>
      </c>
      <c r="JC299" s="9">
        <v>9.5</v>
      </c>
      <c r="JD299" s="9">
        <v>8</v>
      </c>
      <c r="JE299" s="9">
        <v>5</v>
      </c>
      <c r="JF299" s="9"/>
      <c r="JG299" s="9"/>
      <c r="JH299" s="9"/>
      <c r="JI299" s="9"/>
      <c r="JJ299" s="9"/>
      <c r="JK299" s="9"/>
      <c r="JL299" s="9"/>
      <c r="JM299" s="9"/>
      <c r="JN299" s="9"/>
      <c r="JO299" s="10" t="str">
        <f t="shared" si="4"/>
        <v>Scull &amp; roses</v>
      </c>
    </row>
    <row r="300" spans="1:275" ht="10.199999999999999" x14ac:dyDescent="0.2">
      <c r="A300" s="24">
        <v>296</v>
      </c>
      <c r="B300" s="6" t="s">
        <v>119</v>
      </c>
      <c r="C300" s="7">
        <f>AVERAGE(E300:JR300)</f>
        <v>7.4</v>
      </c>
      <c r="D300" s="8">
        <f>COUNT(E300:JR300,"&gt;1")</f>
        <v>5</v>
      </c>
      <c r="E300" s="9">
        <v>7.5</v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>
        <v>6.5</v>
      </c>
      <c r="AQ300" s="9">
        <v>7.5</v>
      </c>
      <c r="AR300" s="9">
        <v>7.5</v>
      </c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>
        <v>8</v>
      </c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  <c r="IO300" s="9"/>
      <c r="IP300" s="9"/>
      <c r="IQ300" s="9"/>
      <c r="IR300" s="9"/>
      <c r="IS300" s="9"/>
      <c r="IT300" s="9"/>
      <c r="IU300" s="9"/>
      <c r="IV300" s="9"/>
      <c r="IW300" s="9"/>
      <c r="IX300" s="9"/>
      <c r="IY300" s="9"/>
      <c r="IZ300" s="9"/>
      <c r="JA300" s="9"/>
      <c r="JB300" s="9"/>
      <c r="JC300" s="9"/>
      <c r="JD300" s="9"/>
      <c r="JE300" s="9"/>
      <c r="JF300" s="9"/>
      <c r="JG300" s="9"/>
      <c r="JH300" s="9"/>
      <c r="JI300" s="9"/>
      <c r="JJ300" s="9"/>
      <c r="JK300" s="9"/>
      <c r="JL300" s="9"/>
      <c r="JM300" s="9"/>
      <c r="JN300" s="9"/>
      <c r="JO300" s="10" t="str">
        <f t="shared" si="4"/>
        <v>Bokkenschieten</v>
      </c>
    </row>
    <row r="301" spans="1:275" ht="26.4" x14ac:dyDescent="0.25">
      <c r="A301" s="24">
        <v>297</v>
      </c>
      <c r="B301" s="14" t="s">
        <v>607</v>
      </c>
      <c r="C301" s="7">
        <f>AVERAGE(E301:JR301)</f>
        <v>7.4</v>
      </c>
      <c r="D301" s="8">
        <f>COUNT(E301:JR301,"&gt;1")</f>
        <v>5</v>
      </c>
      <c r="E301" s="9"/>
      <c r="F301" s="9">
        <v>7</v>
      </c>
      <c r="G301" s="9"/>
      <c r="H301" s="9">
        <v>7</v>
      </c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>
        <v>8.5</v>
      </c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>
        <v>7.5</v>
      </c>
      <c r="AN301" s="9">
        <v>7</v>
      </c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/>
      <c r="IC301" s="9"/>
      <c r="ID301" s="9"/>
      <c r="IE301" s="9"/>
      <c r="IF301" s="9"/>
      <c r="IG301" s="9"/>
      <c r="IH301" s="9"/>
      <c r="II301" s="9"/>
      <c r="IJ301" s="9"/>
      <c r="IK301" s="9"/>
      <c r="IL301" s="9"/>
      <c r="IM301" s="9"/>
      <c r="IN301" s="9"/>
      <c r="IO301" s="9"/>
      <c r="IP301" s="9"/>
      <c r="IQ301" s="9"/>
      <c r="IR301" s="9"/>
      <c r="IS301" s="9"/>
      <c r="IT301" s="9"/>
      <c r="IU301" s="9"/>
      <c r="IV301" s="9"/>
      <c r="IW301" s="9"/>
      <c r="IX301" s="9"/>
      <c r="IY301" s="9"/>
      <c r="IZ301" s="9"/>
      <c r="JA301" s="9"/>
      <c r="JB301" s="9"/>
      <c r="JC301" s="9"/>
      <c r="JD301" s="9"/>
      <c r="JE301" s="9"/>
      <c r="JF301" s="9"/>
      <c r="JG301" s="9"/>
      <c r="JH301" s="9"/>
      <c r="JI301" s="9"/>
      <c r="JJ301" s="9"/>
      <c r="JK301" s="9"/>
      <c r="JL301" s="9"/>
      <c r="JM301" s="9"/>
      <c r="JN301" s="9"/>
      <c r="JO301" s="10" t="str">
        <f t="shared" si="4"/>
        <v xml:space="preserve">Reis om de wereld in 80 dagen </v>
      </c>
    </row>
    <row r="302" spans="1:275" ht="10.199999999999999" x14ac:dyDescent="0.2">
      <c r="A302" s="24">
        <v>298</v>
      </c>
      <c r="B302" s="6" t="s">
        <v>513</v>
      </c>
      <c r="C302" s="7">
        <f>AVERAGE(E302:JR302)</f>
        <v>7.4</v>
      </c>
      <c r="D302" s="8">
        <f>COUNT(E302:JR302,"&gt;1")</f>
        <v>5</v>
      </c>
      <c r="E302" s="9">
        <v>8</v>
      </c>
      <c r="F302" s="9">
        <v>8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>
        <v>8</v>
      </c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>
        <v>6</v>
      </c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/>
      <c r="HG302" s="9"/>
      <c r="HH302" s="9"/>
      <c r="HI302" s="9"/>
      <c r="HJ302" s="9"/>
      <c r="HK302" s="9"/>
      <c r="HL302" s="9"/>
      <c r="HM302" s="9"/>
      <c r="HN302" s="9"/>
      <c r="HO302" s="9"/>
      <c r="HP302" s="9"/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  <c r="IF302" s="9"/>
      <c r="IG302" s="9"/>
      <c r="IH302" s="9"/>
      <c r="II302" s="9"/>
      <c r="IJ302" s="9"/>
      <c r="IK302" s="9"/>
      <c r="IL302" s="9"/>
      <c r="IM302" s="9"/>
      <c r="IN302" s="9"/>
      <c r="IO302" s="9"/>
      <c r="IP302" s="9"/>
      <c r="IQ302" s="9"/>
      <c r="IR302" s="9"/>
      <c r="IS302" s="9"/>
      <c r="IT302" s="9"/>
      <c r="IU302" s="9"/>
      <c r="IV302" s="9"/>
      <c r="IW302" s="9"/>
      <c r="IX302" s="9"/>
      <c r="IY302" s="9"/>
      <c r="IZ302" s="9"/>
      <c r="JA302" s="9"/>
      <c r="JB302" s="9"/>
      <c r="JC302" s="9"/>
      <c r="JD302" s="9"/>
      <c r="JE302" s="9"/>
      <c r="JF302" s="9"/>
      <c r="JG302" s="9"/>
      <c r="JH302" s="9"/>
      <c r="JI302" s="9"/>
      <c r="JJ302" s="9"/>
      <c r="JK302" s="9"/>
      <c r="JL302" s="9">
        <v>7</v>
      </c>
      <c r="JM302" s="9"/>
      <c r="JN302" s="9"/>
      <c r="JO302" s="10" t="str">
        <f t="shared" si="4"/>
        <v>Mascarade</v>
      </c>
    </row>
    <row r="303" spans="1:275" ht="10.199999999999999" x14ac:dyDescent="0.2">
      <c r="A303" s="24">
        <v>299</v>
      </c>
      <c r="B303" s="6" t="s">
        <v>129</v>
      </c>
      <c r="C303" s="7">
        <f>AVERAGE(E303:JR303)</f>
        <v>7.4</v>
      </c>
      <c r="D303" s="8">
        <f>COUNT(E303:JR303,"&gt;1")</f>
        <v>5</v>
      </c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>
        <v>5</v>
      </c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>
        <v>6</v>
      </c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>
        <v>10</v>
      </c>
      <c r="FW303" s="9">
        <v>8</v>
      </c>
      <c r="FX303" s="9"/>
      <c r="FY303" s="9"/>
      <c r="FZ303" s="9"/>
      <c r="GA303" s="9"/>
      <c r="GB303" s="9">
        <v>8</v>
      </c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/>
      <c r="IS303" s="9"/>
      <c r="IT303" s="9"/>
      <c r="IU303" s="9"/>
      <c r="IV303" s="9"/>
      <c r="IW303" s="9"/>
      <c r="IX303" s="9"/>
      <c r="IY303" s="9"/>
      <c r="IZ303" s="9"/>
      <c r="JA303" s="9"/>
      <c r="JB303" s="9"/>
      <c r="JC303" s="9"/>
      <c r="JD303" s="9"/>
      <c r="JE303" s="9"/>
      <c r="JF303" s="9"/>
      <c r="JG303" s="9"/>
      <c r="JH303" s="9"/>
      <c r="JI303" s="9"/>
      <c r="JJ303" s="9"/>
      <c r="JK303" s="9"/>
      <c r="JL303" s="9"/>
      <c r="JM303" s="9"/>
      <c r="JN303" s="9"/>
      <c r="JO303" s="10" t="str">
        <f t="shared" si="4"/>
        <v>Pictionary party</v>
      </c>
    </row>
    <row r="304" spans="1:275" ht="10.199999999999999" x14ac:dyDescent="0.2">
      <c r="A304" s="24">
        <v>300</v>
      </c>
      <c r="B304" s="6" t="s">
        <v>148</v>
      </c>
      <c r="C304" s="7">
        <f>AVERAGE(E304:JR304)</f>
        <v>7.4</v>
      </c>
      <c r="D304" s="8">
        <f>COUNT(E304:JR304,"&gt;1")</f>
        <v>5</v>
      </c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>
        <v>7</v>
      </c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>
        <v>8</v>
      </c>
      <c r="FW304" s="9">
        <v>8</v>
      </c>
      <c r="FX304" s="9"/>
      <c r="FY304" s="9"/>
      <c r="FZ304" s="9"/>
      <c r="GA304" s="9"/>
      <c r="GB304" s="9">
        <v>6</v>
      </c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>
        <v>8</v>
      </c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  <c r="IO304" s="9"/>
      <c r="IP304" s="9"/>
      <c r="IQ304" s="9"/>
      <c r="IR304" s="9"/>
      <c r="IS304" s="9"/>
      <c r="IT304" s="9"/>
      <c r="IU304" s="9"/>
      <c r="IV304" s="9"/>
      <c r="IW304" s="9"/>
      <c r="IX304" s="9"/>
      <c r="IY304" s="9"/>
      <c r="IZ304" s="9"/>
      <c r="JA304" s="9"/>
      <c r="JB304" s="9"/>
      <c r="JC304" s="9"/>
      <c r="JD304" s="9"/>
      <c r="JE304" s="9"/>
      <c r="JF304" s="9"/>
      <c r="JG304" s="9"/>
      <c r="JH304" s="9"/>
      <c r="JI304" s="9"/>
      <c r="JJ304" s="9"/>
      <c r="JK304" s="9"/>
      <c r="JL304" s="9"/>
      <c r="JM304" s="9"/>
      <c r="JN304" s="9"/>
      <c r="JO304" s="10" t="str">
        <f t="shared" si="4"/>
        <v>Niets aan te geven</v>
      </c>
    </row>
    <row r="305" spans="1:275" ht="10.199999999999999" x14ac:dyDescent="0.2">
      <c r="A305" s="24">
        <v>301</v>
      </c>
      <c r="B305" s="6" t="s">
        <v>151</v>
      </c>
      <c r="C305" s="7">
        <f>AVERAGE(E305:JR305)</f>
        <v>7.375</v>
      </c>
      <c r="D305" s="8">
        <f>COUNT(E305:JR305,"&gt;1")</f>
        <v>8</v>
      </c>
      <c r="E305" s="9">
        <v>8</v>
      </c>
      <c r="F305" s="9">
        <v>7.5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>
        <v>7</v>
      </c>
      <c r="AN305" s="9">
        <v>6.5</v>
      </c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>
        <v>8</v>
      </c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>
        <v>6</v>
      </c>
      <c r="EI305" s="9">
        <v>8</v>
      </c>
      <c r="EJ305" s="9"/>
      <c r="EK305" s="9"/>
      <c r="EL305" s="9"/>
      <c r="EM305" s="9"/>
      <c r="EN305" s="9"/>
      <c r="EO305" s="9"/>
      <c r="EP305" s="9"/>
      <c r="EQ305" s="9"/>
      <c r="ER305" s="9"/>
      <c r="ES305" s="9">
        <v>8</v>
      </c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  <c r="IP305" s="9"/>
      <c r="IQ305" s="9"/>
      <c r="IR305" s="9"/>
      <c r="IS305" s="9"/>
      <c r="IT305" s="9"/>
      <c r="IU305" s="9"/>
      <c r="IV305" s="9"/>
      <c r="IW305" s="9"/>
      <c r="IX305" s="9"/>
      <c r="IY305" s="9"/>
      <c r="IZ305" s="9"/>
      <c r="JA305" s="9"/>
      <c r="JB305" s="9"/>
      <c r="JC305" s="9"/>
      <c r="JD305" s="9"/>
      <c r="JE305" s="9"/>
      <c r="JF305" s="9"/>
      <c r="JG305" s="9"/>
      <c r="JH305" s="9"/>
      <c r="JI305" s="9"/>
      <c r="JJ305" s="9"/>
      <c r="JK305" s="9"/>
      <c r="JL305" s="9"/>
      <c r="JM305" s="9"/>
      <c r="JN305" s="9"/>
      <c r="JO305" s="10" t="str">
        <f t="shared" si="4"/>
        <v>De grote Dalmuti</v>
      </c>
    </row>
    <row r="306" spans="1:275" ht="10.199999999999999" x14ac:dyDescent="0.2">
      <c r="A306" s="24">
        <v>302</v>
      </c>
      <c r="B306" s="6" t="s">
        <v>149</v>
      </c>
      <c r="C306" s="7">
        <f>AVERAGE(E306:JR306)</f>
        <v>7.375</v>
      </c>
      <c r="D306" s="8">
        <f>COUNT(E306:JR306,"&gt;1")</f>
        <v>8</v>
      </c>
      <c r="E306" s="9">
        <v>8</v>
      </c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>
        <v>7</v>
      </c>
      <c r="AN306" s="9">
        <v>7</v>
      </c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>
        <v>7</v>
      </c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>
        <v>9</v>
      </c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>
        <v>8</v>
      </c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>
        <v>7</v>
      </c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>
        <v>6</v>
      </c>
      <c r="IJ306" s="9"/>
      <c r="IK306" s="9"/>
      <c r="IL306" s="9"/>
      <c r="IM306" s="9"/>
      <c r="IN306" s="9"/>
      <c r="IO306" s="9"/>
      <c r="IP306" s="9"/>
      <c r="IQ306" s="9"/>
      <c r="IR306" s="9"/>
      <c r="IS306" s="9"/>
      <c r="IT306" s="9"/>
      <c r="IU306" s="9"/>
      <c r="IV306" s="9"/>
      <c r="IW306" s="9"/>
      <c r="IX306" s="9"/>
      <c r="IY306" s="9"/>
      <c r="IZ306" s="9"/>
      <c r="JA306" s="9"/>
      <c r="JB306" s="9"/>
      <c r="JC306" s="9"/>
      <c r="JD306" s="9"/>
      <c r="JE306" s="9"/>
      <c r="JF306" s="9"/>
      <c r="JG306" s="9"/>
      <c r="JH306" s="9"/>
      <c r="JI306" s="9"/>
      <c r="JJ306" s="9"/>
      <c r="JK306" s="9"/>
      <c r="JL306" s="9"/>
      <c r="JM306" s="9"/>
      <c r="JN306" s="9"/>
      <c r="JO306" s="10" t="str">
        <f t="shared" si="4"/>
        <v>Ave Caesar</v>
      </c>
    </row>
    <row r="307" spans="1:275" x14ac:dyDescent="0.25">
      <c r="A307" s="24">
        <v>303</v>
      </c>
      <c r="B307" s="14" t="s">
        <v>639</v>
      </c>
      <c r="C307" s="7">
        <f>AVERAGE(E307:JR307)</f>
        <v>7.375</v>
      </c>
      <c r="D307" s="8">
        <f>COUNT(E307:JR307,"&gt;1")</f>
        <v>4</v>
      </c>
      <c r="E307" s="9">
        <v>6.5</v>
      </c>
      <c r="F307" s="9">
        <v>8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>
        <v>8</v>
      </c>
      <c r="AN307" s="9">
        <v>7</v>
      </c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  <c r="IP307" s="9"/>
      <c r="IQ307" s="9"/>
      <c r="IR307" s="9"/>
      <c r="IS307" s="9"/>
      <c r="IT307" s="9"/>
      <c r="IU307" s="9"/>
      <c r="IV307" s="9"/>
      <c r="IW307" s="9"/>
      <c r="IX307" s="9"/>
      <c r="IY307" s="9"/>
      <c r="IZ307" s="9"/>
      <c r="JA307" s="9"/>
      <c r="JB307" s="9"/>
      <c r="JC307" s="9"/>
      <c r="JD307" s="9"/>
      <c r="JE307" s="9"/>
      <c r="JF307" s="9"/>
      <c r="JG307" s="9"/>
      <c r="JH307" s="9"/>
      <c r="JI307" s="9"/>
      <c r="JJ307" s="9"/>
      <c r="JK307" s="9"/>
      <c r="JL307" s="9"/>
      <c r="JM307" s="9"/>
      <c r="JN307" s="9"/>
      <c r="JO307" s="10" t="str">
        <f t="shared" si="4"/>
        <v>Jamaica</v>
      </c>
    </row>
    <row r="308" spans="1:275" x14ac:dyDescent="0.25">
      <c r="A308" s="24">
        <v>304</v>
      </c>
      <c r="B308" s="14" t="s">
        <v>433</v>
      </c>
      <c r="C308" s="7">
        <f>AVERAGE(E308:JR308)</f>
        <v>7.375</v>
      </c>
      <c r="D308" s="8">
        <f>COUNT(E308:JR308,"&gt;1")</f>
        <v>4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>
        <v>8</v>
      </c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>
        <v>7</v>
      </c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  <c r="IP308" s="9"/>
      <c r="IQ308" s="9"/>
      <c r="IR308" s="9"/>
      <c r="IS308" s="9"/>
      <c r="IT308" s="9"/>
      <c r="IU308" s="9"/>
      <c r="IV308" s="9"/>
      <c r="IW308" s="9"/>
      <c r="IX308" s="9"/>
      <c r="IY308" s="9"/>
      <c r="IZ308" s="9"/>
      <c r="JA308" s="9"/>
      <c r="JB308" s="9"/>
      <c r="JC308" s="9"/>
      <c r="JD308" s="9">
        <v>8</v>
      </c>
      <c r="JE308" s="9">
        <v>6.5</v>
      </c>
      <c r="JF308" s="9"/>
      <c r="JG308" s="9"/>
      <c r="JH308" s="9"/>
      <c r="JI308" s="9"/>
      <c r="JJ308" s="9"/>
      <c r="JK308" s="9"/>
      <c r="JL308" s="9"/>
      <c r="JM308" s="9"/>
      <c r="JN308" s="9"/>
      <c r="JO308" s="10" t="str">
        <f t="shared" si="4"/>
        <v>Yspahan</v>
      </c>
    </row>
    <row r="309" spans="1:275" s="17" customFormat="1" ht="13.5" customHeight="1" x14ac:dyDescent="0.25">
      <c r="A309" s="24">
        <v>305</v>
      </c>
      <c r="B309" s="14" t="s">
        <v>410</v>
      </c>
      <c r="C309" s="7">
        <f>AVERAGE(E309:JR309)</f>
        <v>7.375</v>
      </c>
      <c r="D309" s="8">
        <f>COUNT(E309:JR309,"&gt;1")</f>
        <v>4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>
        <v>8</v>
      </c>
      <c r="AN309" s="9">
        <v>7</v>
      </c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>
        <v>7</v>
      </c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>
        <v>7.5</v>
      </c>
      <c r="IO309" s="9"/>
      <c r="IP309" s="9"/>
      <c r="IQ309" s="9"/>
      <c r="IR309" s="9"/>
      <c r="IS309" s="9"/>
      <c r="IT309" s="9"/>
      <c r="IU309" s="9"/>
      <c r="IV309" s="9"/>
      <c r="IW309" s="9"/>
      <c r="IX309" s="9"/>
      <c r="IY309" s="9"/>
      <c r="IZ309" s="9"/>
      <c r="JA309" s="9"/>
      <c r="JB309" s="9"/>
      <c r="JC309" s="9"/>
      <c r="JD309" s="9"/>
      <c r="JE309" s="9"/>
      <c r="JF309" s="9"/>
      <c r="JG309" s="9"/>
      <c r="JH309" s="9"/>
      <c r="JI309" s="9"/>
      <c r="JJ309" s="9"/>
      <c r="JK309" s="9"/>
      <c r="JL309" s="9"/>
      <c r="JM309" s="9"/>
      <c r="JN309" s="9"/>
      <c r="JO309" s="10" t="str">
        <f t="shared" si="4"/>
        <v>Justinian</v>
      </c>
    </row>
    <row r="310" spans="1:275" s="17" customFormat="1" ht="13.5" customHeight="1" x14ac:dyDescent="0.25">
      <c r="A310" s="24">
        <v>306</v>
      </c>
      <c r="B310" s="14" t="s">
        <v>208</v>
      </c>
      <c r="C310" s="7">
        <f>AVERAGE(E310:JR310)</f>
        <v>7.375</v>
      </c>
      <c r="D310" s="8">
        <f>COUNT(E310:JR310,"&gt;1")</f>
        <v>4</v>
      </c>
      <c r="E310" s="9">
        <v>7.5</v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>
        <v>7.5</v>
      </c>
      <c r="AN310" s="9">
        <v>7.5</v>
      </c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>
        <v>7</v>
      </c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/>
      <c r="IY310" s="9"/>
      <c r="IZ310" s="9"/>
      <c r="JA310" s="9"/>
      <c r="JB310" s="9"/>
      <c r="JC310" s="9"/>
      <c r="JD310" s="9"/>
      <c r="JE310" s="9"/>
      <c r="JF310" s="9"/>
      <c r="JG310" s="9"/>
      <c r="JH310" s="9"/>
      <c r="JI310" s="9"/>
      <c r="JJ310" s="9"/>
      <c r="JK310" s="9"/>
      <c r="JL310" s="9"/>
      <c r="JM310" s="9"/>
      <c r="JN310" s="9"/>
      <c r="JO310" s="10" t="str">
        <f t="shared" si="4"/>
        <v>Hotel Amsterdam</v>
      </c>
    </row>
    <row r="311" spans="1:275" ht="10.199999999999999" x14ac:dyDescent="0.2">
      <c r="A311" s="24">
        <v>307</v>
      </c>
      <c r="B311" s="6" t="s">
        <v>312</v>
      </c>
      <c r="C311" s="7">
        <f>AVERAGE(E311:JR311)</f>
        <v>7.375</v>
      </c>
      <c r="D311" s="8">
        <f>COUNT(E311:JR311,"&gt;1")</f>
        <v>4</v>
      </c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>
        <v>7</v>
      </c>
      <c r="DJ311" s="9">
        <v>7.5</v>
      </c>
      <c r="DK311" s="9">
        <v>7</v>
      </c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>
        <v>8</v>
      </c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/>
      <c r="IY311" s="9"/>
      <c r="IZ311" s="9"/>
      <c r="JA311" s="9"/>
      <c r="JB311" s="9"/>
      <c r="JC311" s="9"/>
      <c r="JD311" s="9"/>
      <c r="JE311" s="9"/>
      <c r="JF311" s="9"/>
      <c r="JG311" s="9"/>
      <c r="JH311" s="9"/>
      <c r="JI311" s="9"/>
      <c r="JJ311" s="9"/>
      <c r="JK311" s="9"/>
      <c r="JL311" s="9"/>
      <c r="JM311" s="9"/>
      <c r="JN311" s="9"/>
      <c r="JO311" s="10" t="str">
        <f t="shared" si="4"/>
        <v>Cafe internationaal</v>
      </c>
    </row>
    <row r="312" spans="1:275" x14ac:dyDescent="0.25">
      <c r="A312" s="24">
        <v>308</v>
      </c>
      <c r="B312" s="14" t="s">
        <v>608</v>
      </c>
      <c r="C312" s="7">
        <f>AVERAGE(E312:JR312)</f>
        <v>7.3461538461538458</v>
      </c>
      <c r="D312" s="8">
        <f>COUNT(E312:JR312,"&gt;1")</f>
        <v>13</v>
      </c>
      <c r="E312" s="9">
        <v>8</v>
      </c>
      <c r="F312" s="9">
        <v>8</v>
      </c>
      <c r="G312" s="9">
        <v>8</v>
      </c>
      <c r="H312" s="9">
        <v>8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>
        <v>6</v>
      </c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>
        <v>7</v>
      </c>
      <c r="AN312" s="9">
        <v>7</v>
      </c>
      <c r="AO312" s="9"/>
      <c r="AP312" s="9">
        <v>8</v>
      </c>
      <c r="AQ312" s="9">
        <v>7</v>
      </c>
      <c r="AR312" s="9">
        <v>6</v>
      </c>
      <c r="AS312" s="9"/>
      <c r="AT312" s="9">
        <v>7</v>
      </c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>
        <v>7</v>
      </c>
      <c r="BH312" s="9"/>
      <c r="BI312" s="9"/>
      <c r="BJ312" s="9"/>
      <c r="BK312" s="9"/>
      <c r="BL312" s="9"/>
      <c r="BM312" s="9"/>
      <c r="BN312" s="9"/>
      <c r="BO312" s="9"/>
      <c r="BP312" s="9"/>
      <c r="BQ312" s="9">
        <v>8.5</v>
      </c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  <c r="IP312" s="9"/>
      <c r="IQ312" s="9"/>
      <c r="IR312" s="9"/>
      <c r="IS312" s="9"/>
      <c r="IT312" s="9"/>
      <c r="IU312" s="9"/>
      <c r="IV312" s="9"/>
      <c r="IW312" s="9"/>
      <c r="IX312" s="9"/>
      <c r="IY312" s="9"/>
      <c r="IZ312" s="9"/>
      <c r="JA312" s="9"/>
      <c r="JB312" s="9"/>
      <c r="JC312" s="9"/>
      <c r="JD312" s="9"/>
      <c r="JE312" s="9"/>
      <c r="JF312" s="9"/>
      <c r="JG312" s="9"/>
      <c r="JH312" s="9"/>
      <c r="JI312" s="9"/>
      <c r="JJ312" s="9"/>
      <c r="JK312" s="9"/>
      <c r="JL312" s="9"/>
      <c r="JM312" s="9"/>
      <c r="JN312" s="9"/>
      <c r="JO312" s="10" t="str">
        <f t="shared" si="4"/>
        <v>Kuddegedrag</v>
      </c>
    </row>
    <row r="313" spans="1:275" ht="10.199999999999999" x14ac:dyDescent="0.2">
      <c r="A313" s="24">
        <v>309</v>
      </c>
      <c r="B313" s="6" t="s">
        <v>217</v>
      </c>
      <c r="C313" s="7">
        <f>AVERAGE(E313:JR313)</f>
        <v>7.333333333333333</v>
      </c>
      <c r="D313" s="8">
        <f>COUNT(E313:JR313,"&gt;1")</f>
        <v>6</v>
      </c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>
        <v>7</v>
      </c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>
        <v>8.5</v>
      </c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>
        <v>7</v>
      </c>
      <c r="GN313" s="9"/>
      <c r="GO313" s="9"/>
      <c r="GP313" s="9">
        <v>7</v>
      </c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>
        <v>8</v>
      </c>
      <c r="HP313" s="9"/>
      <c r="HQ313" s="9">
        <v>6.5</v>
      </c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  <c r="IO313" s="9"/>
      <c r="IP313" s="9"/>
      <c r="IQ313" s="9"/>
      <c r="IR313" s="9"/>
      <c r="IS313" s="9"/>
      <c r="IT313" s="9"/>
      <c r="IU313" s="9"/>
      <c r="IV313" s="9"/>
      <c r="IW313" s="9"/>
      <c r="IX313" s="9"/>
      <c r="IY313" s="9"/>
      <c r="IZ313" s="9"/>
      <c r="JA313" s="9"/>
      <c r="JB313" s="9"/>
      <c r="JC313" s="9"/>
      <c r="JD313" s="9"/>
      <c r="JE313" s="9"/>
      <c r="JF313" s="9"/>
      <c r="JG313" s="9"/>
      <c r="JH313" s="9"/>
      <c r="JI313" s="9"/>
      <c r="JJ313" s="9"/>
      <c r="JK313" s="9"/>
      <c r="JL313" s="9"/>
      <c r="JM313" s="9"/>
      <c r="JN313" s="9"/>
      <c r="JO313" s="10" t="str">
        <f t="shared" si="4"/>
        <v>Alles in emmer</v>
      </c>
    </row>
    <row r="314" spans="1:275" x14ac:dyDescent="0.25">
      <c r="A314" s="24">
        <v>310</v>
      </c>
      <c r="B314" s="14" t="s">
        <v>656</v>
      </c>
      <c r="C314" s="7">
        <f>AVERAGE(E314:JR314)</f>
        <v>7.333333333333333</v>
      </c>
      <c r="D314" s="8">
        <f>COUNT(E314:JR314,"&gt;1")</f>
        <v>3</v>
      </c>
      <c r="E314" s="9">
        <v>8</v>
      </c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>
        <v>9</v>
      </c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>
        <v>5</v>
      </c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  <c r="IO314" s="9"/>
      <c r="IP314" s="9"/>
      <c r="IQ314" s="9"/>
      <c r="IR314" s="9"/>
      <c r="IS314" s="9"/>
      <c r="IT314" s="9"/>
      <c r="IU314" s="9"/>
      <c r="IV314" s="9"/>
      <c r="IW314" s="9"/>
      <c r="IX314" s="9"/>
      <c r="IY314" s="9"/>
      <c r="IZ314" s="9"/>
      <c r="JA314" s="9"/>
      <c r="JB314" s="9"/>
      <c r="JC314" s="9"/>
      <c r="JD314" s="9"/>
      <c r="JE314" s="9"/>
      <c r="JF314" s="9"/>
      <c r="JG314" s="9"/>
      <c r="JH314" s="9"/>
      <c r="JI314" s="9"/>
      <c r="JJ314" s="9"/>
      <c r="JK314" s="9"/>
      <c r="JL314" s="9"/>
      <c r="JM314" s="9"/>
      <c r="JN314" s="9"/>
      <c r="JO314" s="10" t="str">
        <f t="shared" si="4"/>
        <v>Altiplano</v>
      </c>
    </row>
    <row r="315" spans="1:275" x14ac:dyDescent="0.25">
      <c r="A315" s="24">
        <v>311</v>
      </c>
      <c r="B315" s="14" t="s">
        <v>514</v>
      </c>
      <c r="C315" s="7">
        <f>AVERAGE(E315:JR315)</f>
        <v>7.333333333333333</v>
      </c>
      <c r="D315" s="8">
        <f>COUNT(E315:JR315,"&gt;1")</f>
        <v>3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>
        <v>7</v>
      </c>
      <c r="BT315" s="9"/>
      <c r="BU315" s="9"/>
      <c r="BV315" s="9"/>
      <c r="BW315" s="9">
        <v>7</v>
      </c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>
        <v>8</v>
      </c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/>
      <c r="IM315" s="9"/>
      <c r="IN315" s="9"/>
      <c r="IO315" s="9"/>
      <c r="IP315" s="9"/>
      <c r="IQ315" s="9"/>
      <c r="IR315" s="9"/>
      <c r="IS315" s="9"/>
      <c r="IT315" s="9"/>
      <c r="IU315" s="9"/>
      <c r="IV315" s="9"/>
      <c r="IW315" s="9"/>
      <c r="IX315" s="9"/>
      <c r="IY315" s="9"/>
      <c r="IZ315" s="9"/>
      <c r="JA315" s="9"/>
      <c r="JB315" s="9"/>
      <c r="JC315" s="9"/>
      <c r="JD315" s="9"/>
      <c r="JE315" s="9"/>
      <c r="JF315" s="9"/>
      <c r="JG315" s="9"/>
      <c r="JH315" s="9"/>
      <c r="JI315" s="9"/>
      <c r="JJ315" s="9"/>
      <c r="JK315" s="9"/>
      <c r="JL315" s="9"/>
      <c r="JM315" s="9"/>
      <c r="JN315" s="9"/>
      <c r="JO315" s="10" t="str">
        <f t="shared" si="4"/>
        <v>The crew</v>
      </c>
    </row>
    <row r="316" spans="1:275" ht="10.199999999999999" x14ac:dyDescent="0.2">
      <c r="A316" s="24">
        <v>312</v>
      </c>
      <c r="B316" s="11" t="s">
        <v>313</v>
      </c>
      <c r="C316" s="7">
        <f>AVERAGE(E316:JR316)</f>
        <v>7.333333333333333</v>
      </c>
      <c r="D316" s="8">
        <f>COUNT(E316:JR316,"&gt;1")</f>
        <v>3</v>
      </c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>
        <v>8</v>
      </c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>
        <v>6</v>
      </c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>
        <v>8</v>
      </c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  <c r="JI316" s="9"/>
      <c r="JJ316" s="9"/>
      <c r="JK316" s="9"/>
      <c r="JL316" s="9"/>
      <c r="JM316" s="9"/>
      <c r="JN316" s="9"/>
      <c r="JO316" s="10" t="str">
        <f t="shared" si="4"/>
        <v>Amon-ra</v>
      </c>
    </row>
    <row r="317" spans="1:275" ht="10.199999999999999" x14ac:dyDescent="0.2">
      <c r="A317" s="24">
        <v>313</v>
      </c>
      <c r="B317" s="6" t="s">
        <v>263</v>
      </c>
      <c r="C317" s="7">
        <f>AVERAGE(E317:JR317)</f>
        <v>7.333333333333333</v>
      </c>
      <c r="D317" s="8">
        <f>COUNT(E317:JR317,"&gt;1")</f>
        <v>3</v>
      </c>
      <c r="E317" s="9">
        <v>7.5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>
        <v>7.5</v>
      </c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>
        <v>7</v>
      </c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  <c r="IP317" s="9"/>
      <c r="IQ317" s="9"/>
      <c r="IR317" s="9"/>
      <c r="IS317" s="9"/>
      <c r="IT317" s="9"/>
      <c r="IU317" s="9"/>
      <c r="IV317" s="9"/>
      <c r="IW317" s="9"/>
      <c r="IX317" s="9"/>
      <c r="IY317" s="9"/>
      <c r="IZ317" s="9"/>
      <c r="JA317" s="9"/>
      <c r="JB317" s="9"/>
      <c r="JC317" s="9"/>
      <c r="JD317" s="9"/>
      <c r="JE317" s="9"/>
      <c r="JF317" s="9"/>
      <c r="JG317" s="9"/>
      <c r="JH317" s="9"/>
      <c r="JI317" s="9"/>
      <c r="JJ317" s="9"/>
      <c r="JK317" s="9"/>
      <c r="JL317" s="9"/>
      <c r="JM317" s="9"/>
      <c r="JN317" s="9"/>
      <c r="JO317" s="10" t="str">
        <f t="shared" si="4"/>
        <v>Murder island (Frederic)</v>
      </c>
    </row>
    <row r="318" spans="1:275" x14ac:dyDescent="0.25">
      <c r="A318" s="24">
        <v>314</v>
      </c>
      <c r="B318" s="14" t="s">
        <v>679</v>
      </c>
      <c r="C318" s="7">
        <f>AVERAGE(E318:JR318)</f>
        <v>7.333333333333333</v>
      </c>
      <c r="D318" s="8">
        <f>COUNT(E318:JR318,"&gt;1")</f>
        <v>3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>
        <v>7</v>
      </c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>
        <v>8</v>
      </c>
      <c r="BJ318" s="9">
        <v>7</v>
      </c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  <c r="IO318" s="9"/>
      <c r="IP318" s="9"/>
      <c r="IQ318" s="9"/>
      <c r="IR318" s="9"/>
      <c r="IS318" s="9"/>
      <c r="IT318" s="9"/>
      <c r="IU318" s="9"/>
      <c r="IV318" s="9"/>
      <c r="IW318" s="9"/>
      <c r="IX318" s="9"/>
      <c r="IY318" s="9"/>
      <c r="IZ318" s="9"/>
      <c r="JA318" s="9"/>
      <c r="JB318" s="9"/>
      <c r="JC318" s="9"/>
      <c r="JD318" s="9"/>
      <c r="JE318" s="9"/>
      <c r="JF318" s="9"/>
      <c r="JG318" s="9"/>
      <c r="JH318" s="9"/>
      <c r="JI318" s="9"/>
      <c r="JJ318" s="9"/>
      <c r="JK318" s="9"/>
      <c r="JL318" s="9"/>
      <c r="JM318" s="9"/>
      <c r="JN318" s="9"/>
      <c r="JO318" s="10" t="str">
        <f t="shared" si="4"/>
        <v>Lumicora</v>
      </c>
    </row>
    <row r="319" spans="1:275" ht="10.199999999999999" x14ac:dyDescent="0.2">
      <c r="A319" s="24">
        <v>315</v>
      </c>
      <c r="B319" s="6" t="s">
        <v>154</v>
      </c>
      <c r="C319" s="7">
        <f>AVERAGE(E319:JR319)</f>
        <v>7.3</v>
      </c>
      <c r="D319" s="8">
        <f>COUNT(E319:JR319,"&gt;1")</f>
        <v>5</v>
      </c>
      <c r="E319" s="9">
        <v>8</v>
      </c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>
        <v>7</v>
      </c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>
        <v>7.5</v>
      </c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>
        <v>7</v>
      </c>
      <c r="HY319" s="9"/>
      <c r="HZ319" s="9"/>
      <c r="IA319" s="9">
        <v>7</v>
      </c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  <c r="IO319" s="9"/>
      <c r="IP319" s="9"/>
      <c r="IQ319" s="9"/>
      <c r="IR319" s="9"/>
      <c r="IS319" s="9"/>
      <c r="IT319" s="9"/>
      <c r="IU319" s="9"/>
      <c r="IV319" s="9"/>
      <c r="IW319" s="9"/>
      <c r="IX319" s="9"/>
      <c r="IY319" s="9"/>
      <c r="IZ319" s="9"/>
      <c r="JA319" s="9"/>
      <c r="JB319" s="9"/>
      <c r="JC319" s="9"/>
      <c r="JD319" s="9"/>
      <c r="JE319" s="9"/>
      <c r="JF319" s="9"/>
      <c r="JG319" s="9"/>
      <c r="JH319" s="9"/>
      <c r="JI319" s="9"/>
      <c r="JJ319" s="9"/>
      <c r="JK319" s="9"/>
      <c r="JL319" s="9"/>
      <c r="JM319" s="9"/>
      <c r="JN319" s="9"/>
      <c r="JO319" s="10" t="str">
        <f t="shared" si="4"/>
        <v>Paniek in de wei</v>
      </c>
    </row>
    <row r="320" spans="1:275" ht="10.199999999999999" x14ac:dyDescent="0.2">
      <c r="A320" s="24">
        <v>316</v>
      </c>
      <c r="B320" s="6" t="s">
        <v>145</v>
      </c>
      <c r="C320" s="7">
        <f>AVERAGE(E320:JR320)</f>
        <v>7.2672413793103452</v>
      </c>
      <c r="D320" s="8">
        <f>COUNT(E320:JR320,"&gt;1")</f>
        <v>58</v>
      </c>
      <c r="E320" s="9">
        <v>9</v>
      </c>
      <c r="F320" s="9">
        <v>5</v>
      </c>
      <c r="G320" s="9">
        <v>7</v>
      </c>
      <c r="H320" s="9">
        <v>7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>
        <v>8</v>
      </c>
      <c r="AN320" s="9">
        <v>7.5</v>
      </c>
      <c r="AO320" s="9"/>
      <c r="AP320" s="9">
        <v>7.5</v>
      </c>
      <c r="AQ320" s="9">
        <v>7</v>
      </c>
      <c r="AR320" s="9"/>
      <c r="AS320" s="9"/>
      <c r="AT320" s="9"/>
      <c r="AU320" s="9"/>
      <c r="AV320" s="9">
        <v>8</v>
      </c>
      <c r="AW320" s="9"/>
      <c r="AX320" s="9"/>
      <c r="AY320" s="9"/>
      <c r="AZ320" s="9"/>
      <c r="BA320" s="9"/>
      <c r="BB320" s="9">
        <v>6</v>
      </c>
      <c r="BC320" s="9"/>
      <c r="BD320" s="9">
        <v>8.5</v>
      </c>
      <c r="BE320" s="9"/>
      <c r="BF320" s="9"/>
      <c r="BG320" s="9"/>
      <c r="BH320" s="9"/>
      <c r="BI320" s="9">
        <v>7</v>
      </c>
      <c r="BJ320" s="9">
        <v>6.5</v>
      </c>
      <c r="BK320" s="9"/>
      <c r="BL320" s="9">
        <v>8.5</v>
      </c>
      <c r="BM320" s="9"/>
      <c r="BN320" s="9"/>
      <c r="BO320" s="9"/>
      <c r="BP320" s="9"/>
      <c r="BQ320" s="9">
        <v>7</v>
      </c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>
        <v>7.5</v>
      </c>
      <c r="CU320" s="9"/>
      <c r="CV320" s="9">
        <v>7.5</v>
      </c>
      <c r="CW320" s="9"/>
      <c r="CX320" s="9"/>
      <c r="CY320" s="9">
        <v>9</v>
      </c>
      <c r="CZ320" s="9"/>
      <c r="DA320" s="9"/>
      <c r="DB320" s="9"/>
      <c r="DC320" s="9"/>
      <c r="DD320" s="9"/>
      <c r="DE320" s="9"/>
      <c r="DF320" s="9">
        <v>8.5</v>
      </c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>
        <v>8</v>
      </c>
      <c r="DS320" s="9">
        <v>7</v>
      </c>
      <c r="DT320" s="9">
        <v>7</v>
      </c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>
        <v>6</v>
      </c>
      <c r="EH320" s="9">
        <v>6</v>
      </c>
      <c r="EI320" s="9">
        <v>6.5</v>
      </c>
      <c r="EJ320" s="9">
        <v>9</v>
      </c>
      <c r="EK320" s="9"/>
      <c r="EL320" s="9"/>
      <c r="EM320" s="9">
        <v>6</v>
      </c>
      <c r="EN320" s="9">
        <v>8</v>
      </c>
      <c r="EO320" s="9"/>
      <c r="EP320" s="9">
        <v>6</v>
      </c>
      <c r="EQ320" s="9">
        <v>8</v>
      </c>
      <c r="ER320" s="9">
        <v>7.5</v>
      </c>
      <c r="ES320" s="9">
        <v>8</v>
      </c>
      <c r="ET320" s="9"/>
      <c r="EU320" s="9">
        <v>8</v>
      </c>
      <c r="EV320" s="9"/>
      <c r="EW320" s="9"/>
      <c r="EX320" s="9">
        <v>7</v>
      </c>
      <c r="EY320" s="9"/>
      <c r="EZ320" s="9">
        <v>6</v>
      </c>
      <c r="FA320" s="9">
        <v>7</v>
      </c>
      <c r="FB320" s="9">
        <v>7</v>
      </c>
      <c r="FC320" s="9">
        <v>7</v>
      </c>
      <c r="FD320" s="9"/>
      <c r="FE320" s="9"/>
      <c r="FF320" s="9"/>
      <c r="FG320" s="9"/>
      <c r="FH320" s="9"/>
      <c r="FI320" s="9"/>
      <c r="FJ320" s="9"/>
      <c r="FK320" s="9">
        <v>8</v>
      </c>
      <c r="FL320" s="9">
        <v>8</v>
      </c>
      <c r="FM320" s="9"/>
      <c r="FN320" s="9"/>
      <c r="FO320" s="9"/>
      <c r="FP320" s="9">
        <v>8</v>
      </c>
      <c r="FQ320" s="9"/>
      <c r="FR320" s="9">
        <v>6</v>
      </c>
      <c r="FS320" s="9"/>
      <c r="FT320" s="9"/>
      <c r="FU320" s="9"/>
      <c r="FV320" s="9">
        <v>8</v>
      </c>
      <c r="FW320" s="9"/>
      <c r="FX320" s="9"/>
      <c r="FY320" s="9"/>
      <c r="FZ320" s="9"/>
      <c r="GA320" s="9">
        <v>9</v>
      </c>
      <c r="GB320" s="9">
        <v>6</v>
      </c>
      <c r="GC320" s="9"/>
      <c r="GD320" s="9"/>
      <c r="GE320" s="9"/>
      <c r="GF320" s="9"/>
      <c r="GG320" s="9">
        <v>8</v>
      </c>
      <c r="GH320" s="9">
        <v>7.5</v>
      </c>
      <c r="GI320" s="9">
        <v>7.5</v>
      </c>
      <c r="GJ320" s="9"/>
      <c r="GK320" s="9"/>
      <c r="GL320" s="9"/>
      <c r="GM320" s="9">
        <v>8</v>
      </c>
      <c r="GN320" s="9">
        <v>8</v>
      </c>
      <c r="GO320" s="9"/>
      <c r="GP320" s="9">
        <v>7.5</v>
      </c>
      <c r="GQ320" s="9">
        <v>6</v>
      </c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>
        <v>6</v>
      </c>
      <c r="HR320" s="9"/>
      <c r="HS320" s="9"/>
      <c r="HT320" s="9"/>
      <c r="HU320" s="9"/>
      <c r="HV320" s="9"/>
      <c r="HW320" s="9"/>
      <c r="HX320" s="9">
        <v>6</v>
      </c>
      <c r="HY320" s="9"/>
      <c r="HZ320" s="9"/>
      <c r="IA320" s="9">
        <v>7</v>
      </c>
      <c r="IB320" s="9"/>
      <c r="IC320" s="9"/>
      <c r="ID320" s="9"/>
      <c r="IE320" s="9"/>
      <c r="IF320" s="9"/>
      <c r="IG320" s="9"/>
      <c r="IH320" s="9"/>
      <c r="II320" s="9">
        <v>6</v>
      </c>
      <c r="IJ320" s="9"/>
      <c r="IK320" s="9"/>
      <c r="IL320" s="9"/>
      <c r="IM320" s="9"/>
      <c r="IN320" s="9"/>
      <c r="IO320" s="9"/>
      <c r="IP320" s="9"/>
      <c r="IQ320" s="9"/>
      <c r="IR320" s="9"/>
      <c r="IS320" s="9"/>
      <c r="IT320" s="9"/>
      <c r="IU320" s="9"/>
      <c r="IV320" s="9"/>
      <c r="IW320" s="9"/>
      <c r="IX320" s="9"/>
      <c r="IY320" s="9"/>
      <c r="IZ320" s="9"/>
      <c r="JA320" s="9"/>
      <c r="JB320" s="9"/>
      <c r="JC320" s="9"/>
      <c r="JD320" s="9">
        <v>8</v>
      </c>
      <c r="JE320" s="9">
        <v>6</v>
      </c>
      <c r="JF320" s="9"/>
      <c r="JG320" s="9"/>
      <c r="JH320" s="9"/>
      <c r="JI320" s="9"/>
      <c r="JJ320" s="9"/>
      <c r="JK320" s="9"/>
      <c r="JL320" s="9"/>
      <c r="JM320" s="9"/>
      <c r="JN320" s="9"/>
      <c r="JO320" s="10" t="str">
        <f t="shared" si="4"/>
        <v>Nothing but us chickens</v>
      </c>
    </row>
    <row r="321" spans="1:275" ht="10.199999999999999" x14ac:dyDescent="0.2">
      <c r="A321" s="24">
        <v>317</v>
      </c>
      <c r="B321" s="6" t="s">
        <v>159</v>
      </c>
      <c r="C321" s="7">
        <f>AVERAGE(E321:JR321)</f>
        <v>7.2647058823529411</v>
      </c>
      <c r="D321" s="8">
        <f>COUNT(E321:JR321,"&gt;1")</f>
        <v>17</v>
      </c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>
        <v>10</v>
      </c>
      <c r="AN321" s="9">
        <v>9</v>
      </c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>
        <v>8.5</v>
      </c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>
        <v>6</v>
      </c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>
        <v>6</v>
      </c>
      <c r="FO321" s="9"/>
      <c r="FP321" s="9"/>
      <c r="FQ321" s="9"/>
      <c r="FR321" s="9"/>
      <c r="FS321" s="9"/>
      <c r="FT321" s="9"/>
      <c r="FU321" s="9">
        <v>2</v>
      </c>
      <c r="FV321" s="9">
        <v>10</v>
      </c>
      <c r="FW321" s="9">
        <v>8</v>
      </c>
      <c r="FX321" s="9">
        <v>8</v>
      </c>
      <c r="FY321" s="9"/>
      <c r="FZ321" s="9"/>
      <c r="GA321" s="9"/>
      <c r="GB321" s="9">
        <v>6</v>
      </c>
      <c r="GC321" s="9"/>
      <c r="GD321" s="9">
        <v>6</v>
      </c>
      <c r="GE321" s="9"/>
      <c r="GF321" s="9"/>
      <c r="GG321" s="9">
        <v>10</v>
      </c>
      <c r="GH321" s="9"/>
      <c r="GI321" s="9"/>
      <c r="GJ321" s="9">
        <v>8</v>
      </c>
      <c r="GK321" s="9">
        <v>4</v>
      </c>
      <c r="GL321" s="9">
        <v>6</v>
      </c>
      <c r="GM321" s="9"/>
      <c r="GN321" s="9"/>
      <c r="GO321" s="9"/>
      <c r="GP321" s="9"/>
      <c r="GQ321" s="9">
        <v>8</v>
      </c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>
        <v>8</v>
      </c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/>
      <c r="IP321" s="9"/>
      <c r="IQ321" s="9"/>
      <c r="IR321" s="9"/>
      <c r="IS321" s="9"/>
      <c r="IT321" s="9"/>
      <c r="IU321" s="9"/>
      <c r="IV321" s="9"/>
      <c r="IW321" s="9"/>
      <c r="IX321" s="9"/>
      <c r="IY321" s="9"/>
      <c r="IZ321" s="9"/>
      <c r="JA321" s="9"/>
      <c r="JB321" s="9"/>
      <c r="JC321" s="9"/>
      <c r="JD321" s="9"/>
      <c r="JE321" s="9"/>
      <c r="JF321" s="9"/>
      <c r="JG321" s="9"/>
      <c r="JH321" s="9"/>
      <c r="JI321" s="9"/>
      <c r="JJ321" s="9"/>
      <c r="JK321" s="9"/>
      <c r="JL321" s="9"/>
      <c r="JM321" s="9"/>
      <c r="JN321" s="9"/>
      <c r="JO321" s="10" t="str">
        <f t="shared" si="4"/>
        <v>Spokenjacht</v>
      </c>
    </row>
    <row r="322" spans="1:275" ht="10.199999999999999" x14ac:dyDescent="0.2">
      <c r="A322" s="24">
        <v>318</v>
      </c>
      <c r="B322" s="6" t="s">
        <v>155</v>
      </c>
      <c r="C322" s="7">
        <f>AVERAGE(E322:JR322)</f>
        <v>7.25</v>
      </c>
      <c r="D322" s="8">
        <f>COUNT(E322:JR322,"&gt;1")</f>
        <v>8</v>
      </c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>
        <v>10</v>
      </c>
      <c r="AN322" s="9">
        <v>6</v>
      </c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>
        <v>8</v>
      </c>
      <c r="FX322" s="9">
        <v>8</v>
      </c>
      <c r="FY322" s="9"/>
      <c r="FZ322" s="9"/>
      <c r="GA322" s="9"/>
      <c r="GB322" s="9">
        <v>6</v>
      </c>
      <c r="GC322" s="9">
        <v>8</v>
      </c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>
        <v>8</v>
      </c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>
        <v>4</v>
      </c>
      <c r="IJ322" s="9"/>
      <c r="IK322" s="9"/>
      <c r="IL322" s="9"/>
      <c r="IM322" s="9"/>
      <c r="IN322" s="9"/>
      <c r="IO322" s="9"/>
      <c r="IP322" s="9"/>
      <c r="IQ322" s="9"/>
      <c r="IR322" s="9"/>
      <c r="IS322" s="9"/>
      <c r="IT322" s="9"/>
      <c r="IU322" s="9"/>
      <c r="IV322" s="9"/>
      <c r="IW322" s="9"/>
      <c r="IX322" s="9"/>
      <c r="IY322" s="9"/>
      <c r="IZ322" s="9"/>
      <c r="JA322" s="9"/>
      <c r="JB322" s="9"/>
      <c r="JC322" s="9"/>
      <c r="JD322" s="9"/>
      <c r="JE322" s="9"/>
      <c r="JF322" s="9"/>
      <c r="JG322" s="9"/>
      <c r="JH322" s="9"/>
      <c r="JI322" s="9"/>
      <c r="JJ322" s="9"/>
      <c r="JK322" s="9"/>
      <c r="JL322" s="9"/>
      <c r="JM322" s="9"/>
      <c r="JN322" s="9"/>
      <c r="JO322" s="10" t="str">
        <f t="shared" si="4"/>
        <v>Goudzoekers</v>
      </c>
    </row>
    <row r="323" spans="1:275" ht="10.199999999999999" x14ac:dyDescent="0.2">
      <c r="A323" s="24">
        <v>319</v>
      </c>
      <c r="B323" s="6" t="s">
        <v>609</v>
      </c>
      <c r="C323" s="7">
        <f>AVERAGE(E323:JR323)</f>
        <v>7.25</v>
      </c>
      <c r="D323" s="8">
        <f>COUNT(E323:JR323,"&gt;1")</f>
        <v>4</v>
      </c>
      <c r="E323" s="9"/>
      <c r="F323" s="9"/>
      <c r="G323" s="9"/>
      <c r="H323" s="9"/>
      <c r="I323" s="9"/>
      <c r="J323" s="9"/>
      <c r="K323" s="9"/>
      <c r="L323" s="9"/>
      <c r="M323" s="9">
        <v>8</v>
      </c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>
        <v>6</v>
      </c>
      <c r="BR323" s="9"/>
      <c r="BS323" s="9"/>
      <c r="BT323" s="9"/>
      <c r="BU323" s="9"/>
      <c r="BV323" s="9"/>
      <c r="BW323" s="9">
        <v>7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  <c r="IV323" s="9"/>
      <c r="IW323" s="9"/>
      <c r="IX323" s="9"/>
      <c r="IY323" s="9"/>
      <c r="IZ323" s="9"/>
      <c r="JA323" s="9"/>
      <c r="JB323" s="9"/>
      <c r="JC323" s="9"/>
      <c r="JD323" s="9"/>
      <c r="JE323" s="9"/>
      <c r="JF323" s="9"/>
      <c r="JG323" s="9"/>
      <c r="JH323" s="9"/>
      <c r="JI323" s="9"/>
      <c r="JJ323" s="9"/>
      <c r="JK323" s="9"/>
      <c r="JL323" s="9">
        <v>8</v>
      </c>
      <c r="JM323" s="9"/>
      <c r="JN323" s="9"/>
      <c r="JO323" s="10" t="str">
        <f t="shared" si="4"/>
        <v>Saboteur de donkere grot</v>
      </c>
    </row>
    <row r="324" spans="1:275" x14ac:dyDescent="0.25">
      <c r="A324" s="24">
        <v>320</v>
      </c>
      <c r="B324" s="14" t="s">
        <v>434</v>
      </c>
      <c r="C324" s="7">
        <f>AVERAGE(E324:JR324)</f>
        <v>7.25</v>
      </c>
      <c r="D324" s="8">
        <f>COUNT(E324:JR324,"&gt;1")</f>
        <v>4</v>
      </c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>
        <v>8</v>
      </c>
      <c r="AN324" s="9">
        <v>7</v>
      </c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  <c r="IO324" s="9"/>
      <c r="IP324" s="9"/>
      <c r="IQ324" s="9"/>
      <c r="IR324" s="9"/>
      <c r="IS324" s="9"/>
      <c r="IT324" s="9"/>
      <c r="IU324" s="9"/>
      <c r="IV324" s="9"/>
      <c r="IW324" s="9"/>
      <c r="IX324" s="9"/>
      <c r="IY324" s="9"/>
      <c r="IZ324" s="9"/>
      <c r="JA324" s="9"/>
      <c r="JB324" s="9"/>
      <c r="JC324" s="9"/>
      <c r="JD324" s="9">
        <v>7.5</v>
      </c>
      <c r="JE324" s="9">
        <v>6.5</v>
      </c>
      <c r="JF324" s="9"/>
      <c r="JG324" s="9"/>
      <c r="JH324" s="9"/>
      <c r="JI324" s="9"/>
      <c r="JJ324" s="9"/>
      <c r="JK324" s="9"/>
      <c r="JL324" s="9"/>
      <c r="JM324" s="9"/>
      <c r="JN324" s="9"/>
      <c r="JO324" s="10" t="str">
        <f t="shared" si="4"/>
        <v>Teneriffe</v>
      </c>
    </row>
    <row r="325" spans="1:275" ht="10.199999999999999" x14ac:dyDescent="0.2">
      <c r="A325" s="24">
        <v>321</v>
      </c>
      <c r="B325" s="6" t="s">
        <v>157</v>
      </c>
      <c r="C325" s="7">
        <f>AVERAGE(E325:JR325)</f>
        <v>7.25</v>
      </c>
      <c r="D325" s="8">
        <f>COUNT(E325:JR325,"&gt;1")</f>
        <v>4</v>
      </c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>
        <v>5</v>
      </c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>
        <v>8</v>
      </c>
      <c r="FX325" s="9"/>
      <c r="FY325" s="9"/>
      <c r="FZ325" s="9"/>
      <c r="GA325" s="9"/>
      <c r="GB325" s="9">
        <v>8</v>
      </c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>
        <v>8</v>
      </c>
      <c r="HY325" s="9"/>
      <c r="HZ325" s="9"/>
      <c r="IA325" s="9"/>
      <c r="IB325" s="9"/>
      <c r="IC325" s="9"/>
      <c r="ID325" s="9"/>
      <c r="IE325" s="9"/>
      <c r="IF325" s="9"/>
      <c r="IG325" s="9"/>
      <c r="IH325" s="9"/>
      <c r="II325" s="9"/>
      <c r="IJ325" s="9"/>
      <c r="IK325" s="9"/>
      <c r="IL325" s="9"/>
      <c r="IM325" s="9"/>
      <c r="IN325" s="9"/>
      <c r="IO325" s="9"/>
      <c r="IP325" s="9"/>
      <c r="IQ325" s="9"/>
      <c r="IR325" s="9"/>
      <c r="IS325" s="9"/>
      <c r="IT325" s="9"/>
      <c r="IU325" s="9"/>
      <c r="IV325" s="9"/>
      <c r="IW325" s="9"/>
      <c r="IX325" s="9"/>
      <c r="IY325" s="9"/>
      <c r="IZ325" s="9"/>
      <c r="JA325" s="9"/>
      <c r="JB325" s="9"/>
      <c r="JC325" s="9"/>
      <c r="JD325" s="9"/>
      <c r="JE325" s="9"/>
      <c r="JF325" s="9"/>
      <c r="JG325" s="9"/>
      <c r="JH325" s="9"/>
      <c r="JI325" s="9"/>
      <c r="JJ325" s="9"/>
      <c r="JK325" s="9"/>
      <c r="JL325" s="9"/>
      <c r="JM325" s="9"/>
      <c r="JN325" s="9"/>
      <c r="JO325" s="10" t="str">
        <f t="shared" si="4"/>
        <v>Spy</v>
      </c>
    </row>
    <row r="326" spans="1:275" ht="10.199999999999999" x14ac:dyDescent="0.2">
      <c r="A326" s="24">
        <v>322</v>
      </c>
      <c r="B326" s="6" t="s">
        <v>156</v>
      </c>
      <c r="C326" s="7">
        <f>AVERAGE(E326:JR326)</f>
        <v>7.25</v>
      </c>
      <c r="D326" s="8">
        <f>COUNT(E326:JR326,"&gt;1")</f>
        <v>4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>
        <v>6</v>
      </c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>
        <v>8</v>
      </c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>
        <v>7</v>
      </c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  <c r="IF326" s="9"/>
      <c r="IG326" s="9"/>
      <c r="IH326" s="9"/>
      <c r="II326" s="9">
        <v>8</v>
      </c>
      <c r="IJ326" s="9"/>
      <c r="IK326" s="9"/>
      <c r="IL326" s="9"/>
      <c r="IM326" s="9"/>
      <c r="IN326" s="9"/>
      <c r="IO326" s="9"/>
      <c r="IP326" s="9"/>
      <c r="IQ326" s="9"/>
      <c r="IR326" s="9"/>
      <c r="IS326" s="9"/>
      <c r="IT326" s="9"/>
      <c r="IU326" s="9"/>
      <c r="IV326" s="9"/>
      <c r="IW326" s="9"/>
      <c r="IX326" s="9"/>
      <c r="IY326" s="9"/>
      <c r="IZ326" s="9"/>
      <c r="JA326" s="9"/>
      <c r="JB326" s="9"/>
      <c r="JC326" s="9"/>
      <c r="JD326" s="9"/>
      <c r="JE326" s="9"/>
      <c r="JF326" s="9"/>
      <c r="JG326" s="9"/>
      <c r="JH326" s="9"/>
      <c r="JI326" s="9"/>
      <c r="JJ326" s="9"/>
      <c r="JK326" s="9"/>
      <c r="JL326" s="9"/>
      <c r="JM326" s="9"/>
      <c r="JN326" s="9"/>
      <c r="JO326" s="10" t="str">
        <f t="shared" ref="JO326:JO391" si="5">B326</f>
        <v>De Vliegend hollander</v>
      </c>
    </row>
    <row r="327" spans="1:275" x14ac:dyDescent="0.25">
      <c r="A327" s="24">
        <v>323</v>
      </c>
      <c r="B327" s="16" t="s">
        <v>158</v>
      </c>
      <c r="C327" s="7">
        <f>AVERAGE(E327:JR327)</f>
        <v>7.25</v>
      </c>
      <c r="D327" s="8">
        <f>COUNT(E327:JR327,"&gt;1")</f>
        <v>2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>
        <v>7.5</v>
      </c>
      <c r="GX327" s="9">
        <v>7</v>
      </c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/>
      <c r="IK327" s="9"/>
      <c r="IL327" s="9"/>
      <c r="IM327" s="9"/>
      <c r="IN327" s="9"/>
      <c r="IO327" s="9"/>
      <c r="IP327" s="9"/>
      <c r="IQ327" s="9"/>
      <c r="IR327" s="9"/>
      <c r="IS327" s="9"/>
      <c r="IT327" s="9"/>
      <c r="IU327" s="9"/>
      <c r="IV327" s="9"/>
      <c r="IW327" s="9"/>
      <c r="IX327" s="9"/>
      <c r="IY327" s="9"/>
      <c r="IZ327" s="9"/>
      <c r="JA327" s="9"/>
      <c r="JB327" s="9"/>
      <c r="JC327" s="9"/>
      <c r="JD327" s="9"/>
      <c r="JE327" s="9"/>
      <c r="JF327" s="9"/>
      <c r="JG327" s="9"/>
      <c r="JH327" s="9"/>
      <c r="JI327" s="9"/>
      <c r="JJ327" s="9"/>
      <c r="JK327" s="9"/>
      <c r="JL327" s="9"/>
      <c r="JM327" s="9"/>
      <c r="JN327" s="9"/>
      <c r="JO327" s="10" t="str">
        <f t="shared" si="5"/>
        <v>O Farao</v>
      </c>
    </row>
    <row r="328" spans="1:275" x14ac:dyDescent="0.25">
      <c r="A328" s="24">
        <v>324</v>
      </c>
      <c r="B328" s="14" t="s">
        <v>470</v>
      </c>
      <c r="C328" s="7">
        <f>AVERAGE(E328:JR328)</f>
        <v>7.2222222222222223</v>
      </c>
      <c r="D328" s="8">
        <f>COUNT(E328:JR328,"&gt;1")</f>
        <v>9</v>
      </c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>
        <v>8</v>
      </c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>
        <v>6</v>
      </c>
      <c r="BU328" s="9"/>
      <c r="BV328" s="9"/>
      <c r="BW328" s="9"/>
      <c r="BX328" s="9"/>
      <c r="BY328" s="9"/>
      <c r="BZ328" s="9"/>
      <c r="CA328" s="9">
        <v>5</v>
      </c>
      <c r="CB328" s="9">
        <v>7</v>
      </c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>
        <v>7</v>
      </c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/>
      <c r="IM328" s="9"/>
      <c r="IN328" s="9"/>
      <c r="IO328" s="9"/>
      <c r="IP328" s="9"/>
      <c r="IQ328" s="9"/>
      <c r="IR328" s="9"/>
      <c r="IS328" s="9"/>
      <c r="IT328" s="9"/>
      <c r="IU328" s="9"/>
      <c r="IV328" s="9"/>
      <c r="IW328" s="9"/>
      <c r="IX328" s="9"/>
      <c r="IY328" s="9"/>
      <c r="IZ328" s="9"/>
      <c r="JA328" s="9"/>
      <c r="JB328" s="9">
        <v>8</v>
      </c>
      <c r="JC328" s="9">
        <v>10</v>
      </c>
      <c r="JD328" s="9"/>
      <c r="JE328" s="9"/>
      <c r="JF328" s="9"/>
      <c r="JG328" s="9"/>
      <c r="JH328" s="9"/>
      <c r="JI328" s="9"/>
      <c r="JJ328" s="9"/>
      <c r="JK328" s="9"/>
      <c r="JL328" s="9">
        <v>6</v>
      </c>
      <c r="JM328" s="9">
        <v>8</v>
      </c>
      <c r="JN328" s="9"/>
      <c r="JO328" s="10" t="str">
        <f t="shared" si="5"/>
        <v>Codenames</v>
      </c>
    </row>
    <row r="329" spans="1:275" ht="10.199999999999999" x14ac:dyDescent="0.2">
      <c r="A329" s="24">
        <v>325</v>
      </c>
      <c r="B329" s="6" t="s">
        <v>123</v>
      </c>
      <c r="C329" s="7">
        <f>AVERAGE(E329:JR329)</f>
        <v>7.2142857142857144</v>
      </c>
      <c r="D329" s="8">
        <f>COUNT(E329:JR329,"&gt;1")</f>
        <v>21</v>
      </c>
      <c r="E329" s="9">
        <v>8</v>
      </c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>
        <v>7</v>
      </c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>
        <v>7.5</v>
      </c>
      <c r="AN329" s="9">
        <v>7</v>
      </c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>
        <v>6</v>
      </c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>
        <v>5</v>
      </c>
      <c r="DJ329" s="9">
        <v>8</v>
      </c>
      <c r="DK329" s="9">
        <v>6</v>
      </c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>
        <v>7</v>
      </c>
      <c r="EH329" s="9">
        <v>4.5</v>
      </c>
      <c r="EI329" s="9">
        <v>4</v>
      </c>
      <c r="EJ329" s="9"/>
      <c r="EK329" s="9"/>
      <c r="EL329" s="9"/>
      <c r="EM329" s="9"/>
      <c r="EN329" s="9">
        <v>8</v>
      </c>
      <c r="EO329" s="9"/>
      <c r="EP329" s="9"/>
      <c r="EQ329" s="9"/>
      <c r="ER329" s="9">
        <v>9</v>
      </c>
      <c r="ES329" s="9"/>
      <c r="ET329" s="9"/>
      <c r="EU329" s="9"/>
      <c r="EV329" s="9"/>
      <c r="EW329" s="9"/>
      <c r="EX329" s="9"/>
      <c r="EY329" s="9">
        <v>7</v>
      </c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>
        <v>9</v>
      </c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>
        <v>8</v>
      </c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>
        <v>8</v>
      </c>
      <c r="GN329" s="9"/>
      <c r="GO329" s="9"/>
      <c r="GP329" s="9">
        <v>8.5</v>
      </c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>
        <v>9</v>
      </c>
      <c r="HP329" s="9"/>
      <c r="HQ329" s="9">
        <v>9</v>
      </c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>
        <v>6</v>
      </c>
      <c r="IJ329" s="9"/>
      <c r="IK329" s="9"/>
      <c r="IL329" s="9"/>
      <c r="IM329" s="9"/>
      <c r="IN329" s="9"/>
      <c r="IO329" s="9"/>
      <c r="IP329" s="9"/>
      <c r="IQ329" s="9"/>
      <c r="IR329" s="9"/>
      <c r="IS329" s="9"/>
      <c r="IT329" s="9"/>
      <c r="IU329" s="9"/>
      <c r="IV329" s="9"/>
      <c r="IW329" s="9"/>
      <c r="IX329" s="9"/>
      <c r="IY329" s="9"/>
      <c r="IZ329" s="9"/>
      <c r="JA329" s="9"/>
      <c r="JB329" s="9"/>
      <c r="JC329" s="9"/>
      <c r="JD329" s="9"/>
      <c r="JE329" s="9"/>
      <c r="JF329" s="9"/>
      <c r="JG329" s="9"/>
      <c r="JH329" s="9"/>
      <c r="JI329" s="9"/>
      <c r="JJ329" s="9"/>
      <c r="JK329" s="9"/>
      <c r="JL329" s="9"/>
      <c r="JM329" s="9"/>
      <c r="JN329" s="9"/>
      <c r="JO329" s="10" t="str">
        <f t="shared" si="5"/>
        <v>China Moon</v>
      </c>
    </row>
    <row r="330" spans="1:275" x14ac:dyDescent="0.25">
      <c r="A330" s="24">
        <v>326</v>
      </c>
      <c r="B330" s="14" t="s">
        <v>252</v>
      </c>
      <c r="C330" s="7">
        <f>AVERAGE(E330:JR330)</f>
        <v>7.2068965517241379</v>
      </c>
      <c r="D330" s="8">
        <f>COUNT(E330:JR330,"&gt;1")</f>
        <v>29</v>
      </c>
      <c r="E330" s="9">
        <v>7</v>
      </c>
      <c r="F330" s="9">
        <v>6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>
        <v>8</v>
      </c>
      <c r="AK330" s="9"/>
      <c r="AL330" s="9">
        <v>8</v>
      </c>
      <c r="AM330" s="9">
        <v>9</v>
      </c>
      <c r="AN330" s="9"/>
      <c r="AO330" s="9"/>
      <c r="AP330" s="9">
        <v>4</v>
      </c>
      <c r="AQ330" s="9">
        <v>4</v>
      </c>
      <c r="AR330" s="9">
        <v>5</v>
      </c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>
        <v>7</v>
      </c>
      <c r="BD330" s="9">
        <v>7</v>
      </c>
      <c r="BE330" s="9">
        <v>6</v>
      </c>
      <c r="BF330" s="9"/>
      <c r="BG330" s="9"/>
      <c r="BH330" s="9"/>
      <c r="BI330" s="9">
        <v>6</v>
      </c>
      <c r="BJ330" s="9">
        <v>6</v>
      </c>
      <c r="BK330" s="9">
        <v>7</v>
      </c>
      <c r="BL330" s="9"/>
      <c r="BM330" s="9"/>
      <c r="BN330" s="9"/>
      <c r="BO330" s="9"/>
      <c r="BP330" s="9"/>
      <c r="BQ330" s="9">
        <v>7</v>
      </c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>
        <v>9</v>
      </c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>
        <v>7</v>
      </c>
      <c r="CU330" s="9"/>
      <c r="CV330" s="9"/>
      <c r="CW330" s="9"/>
      <c r="CX330" s="9"/>
      <c r="CY330" s="9">
        <v>8</v>
      </c>
      <c r="CZ330" s="9"/>
      <c r="DA330" s="9"/>
      <c r="DB330" s="9"/>
      <c r="DC330" s="9"/>
      <c r="DD330" s="9"/>
      <c r="DE330" s="9"/>
      <c r="DF330" s="9">
        <v>9</v>
      </c>
      <c r="DG330" s="9"/>
      <c r="DH330" s="9"/>
      <c r="DI330" s="9"/>
      <c r="DJ330" s="9">
        <v>9</v>
      </c>
      <c r="DK330" s="9">
        <v>8.5</v>
      </c>
      <c r="DL330" s="9"/>
      <c r="DM330" s="9"/>
      <c r="DN330" s="9"/>
      <c r="DO330" s="9"/>
      <c r="DP330" s="9"/>
      <c r="DQ330" s="9"/>
      <c r="DR330" s="9">
        <v>8</v>
      </c>
      <c r="DS330" s="9">
        <v>8</v>
      </c>
      <c r="DT330" s="9">
        <v>8</v>
      </c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>
        <v>7</v>
      </c>
      <c r="FZ330" s="9">
        <v>9</v>
      </c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>
        <v>8.5</v>
      </c>
      <c r="IO330" s="9"/>
      <c r="IP330" s="9"/>
      <c r="IQ330" s="9"/>
      <c r="IR330" s="9"/>
      <c r="IS330" s="9"/>
      <c r="IT330" s="9"/>
      <c r="IU330" s="9"/>
      <c r="IV330" s="9"/>
      <c r="IW330" s="9"/>
      <c r="IX330" s="9"/>
      <c r="IY330" s="9"/>
      <c r="IZ330" s="9"/>
      <c r="JA330" s="9"/>
      <c r="JB330" s="9"/>
      <c r="JC330" s="9"/>
      <c r="JD330" s="9">
        <v>5</v>
      </c>
      <c r="JE330" s="9">
        <v>8</v>
      </c>
      <c r="JF330" s="9"/>
      <c r="JG330" s="9"/>
      <c r="JH330" s="9"/>
      <c r="JI330" s="9"/>
      <c r="JJ330" s="9"/>
      <c r="JK330" s="9"/>
      <c r="JL330" s="9"/>
      <c r="JM330" s="9"/>
      <c r="JN330" s="9"/>
      <c r="JO330" s="10" t="str">
        <f t="shared" si="5"/>
        <v>Metropolis (999)</v>
      </c>
    </row>
    <row r="331" spans="1:275" x14ac:dyDescent="0.25">
      <c r="A331" s="24">
        <v>327</v>
      </c>
      <c r="B331" s="14" t="s">
        <v>194</v>
      </c>
      <c r="C331" s="7">
        <f>AVERAGE(E331:JR331)</f>
        <v>7.2058823529411766</v>
      </c>
      <c r="D331" s="8">
        <f>COUNT(E331:JR331,"&gt;1")</f>
        <v>17</v>
      </c>
      <c r="E331" s="9">
        <v>9</v>
      </c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>
        <v>7.5</v>
      </c>
      <c r="AN331" s="9">
        <v>7.5</v>
      </c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>
        <v>8</v>
      </c>
      <c r="DJ331" s="9">
        <v>8.5</v>
      </c>
      <c r="DK331" s="9">
        <v>8.5</v>
      </c>
      <c r="DL331" s="9"/>
      <c r="DM331" s="9"/>
      <c r="DN331" s="9"/>
      <c r="DO331" s="9"/>
      <c r="DP331" s="9"/>
      <c r="DQ331" s="9"/>
      <c r="DR331" s="9">
        <v>9</v>
      </c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>
        <v>7.5</v>
      </c>
      <c r="EF331" s="9"/>
      <c r="EG331" s="9">
        <v>5</v>
      </c>
      <c r="EH331" s="9">
        <v>5</v>
      </c>
      <c r="EI331" s="9">
        <v>7</v>
      </c>
      <c r="EJ331" s="9">
        <v>7</v>
      </c>
      <c r="EK331" s="9"/>
      <c r="EL331" s="9"/>
      <c r="EM331" s="9"/>
      <c r="EN331" s="9">
        <v>8</v>
      </c>
      <c r="EO331" s="9"/>
      <c r="EP331" s="9">
        <v>6</v>
      </c>
      <c r="EQ331" s="9"/>
      <c r="ER331" s="9"/>
      <c r="ES331" s="9">
        <v>6</v>
      </c>
      <c r="ET331" s="9"/>
      <c r="EU331" s="9">
        <v>7</v>
      </c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>
        <v>6</v>
      </c>
      <c r="HR331" s="9"/>
      <c r="HS331" s="9"/>
      <c r="HT331" s="9"/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/>
      <c r="IK331" s="9"/>
      <c r="IL331" s="9"/>
      <c r="IM331" s="9"/>
      <c r="IN331" s="9"/>
      <c r="IO331" s="9"/>
      <c r="IP331" s="9"/>
      <c r="IQ331" s="9"/>
      <c r="IR331" s="9"/>
      <c r="IS331" s="9"/>
      <c r="IT331" s="9"/>
      <c r="IU331" s="9"/>
      <c r="IV331" s="9"/>
      <c r="IW331" s="9"/>
      <c r="IX331" s="9"/>
      <c r="IY331" s="9"/>
      <c r="IZ331" s="9"/>
      <c r="JA331" s="9"/>
      <c r="JB331" s="9"/>
      <c r="JC331" s="9"/>
      <c r="JD331" s="9"/>
      <c r="JE331" s="9"/>
      <c r="JF331" s="9"/>
      <c r="JG331" s="9"/>
      <c r="JH331" s="9"/>
      <c r="JI331" s="9"/>
      <c r="JJ331" s="9"/>
      <c r="JK331" s="9"/>
      <c r="JL331" s="9"/>
      <c r="JM331" s="9"/>
      <c r="JN331" s="9"/>
      <c r="JO331" s="10" t="str">
        <f t="shared" si="5"/>
        <v>Bakari</v>
      </c>
    </row>
    <row r="332" spans="1:275" x14ac:dyDescent="0.25">
      <c r="A332" s="24">
        <v>328</v>
      </c>
      <c r="B332" s="14" t="s">
        <v>669</v>
      </c>
      <c r="C332" s="7">
        <f>AVERAGE(E332:JR332)</f>
        <v>7.2</v>
      </c>
      <c r="D332" s="8">
        <f>COUNT(E332:JR332,"&gt;1")</f>
        <v>5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>
        <v>7</v>
      </c>
      <c r="BU332" s="9">
        <v>7</v>
      </c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>
        <v>7</v>
      </c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>
        <v>9</v>
      </c>
      <c r="HF332" s="9">
        <v>6</v>
      </c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/>
      <c r="IS332" s="9"/>
      <c r="IT332" s="9"/>
      <c r="IU332" s="9"/>
      <c r="IV332" s="9"/>
      <c r="IW332" s="9"/>
      <c r="IX332" s="9"/>
      <c r="IY332" s="9"/>
      <c r="IZ332" s="9"/>
      <c r="JA332" s="9"/>
      <c r="JB332" s="9"/>
      <c r="JC332" s="9"/>
      <c r="JD332" s="9"/>
      <c r="JE332" s="9"/>
      <c r="JF332" s="9"/>
      <c r="JG332" s="9"/>
      <c r="JH332" s="9"/>
      <c r="JI332" s="9"/>
      <c r="JJ332" s="9"/>
      <c r="JK332" s="9"/>
      <c r="JL332" s="9"/>
      <c r="JM332" s="9"/>
      <c r="JN332" s="9"/>
      <c r="JO332" s="10" t="str">
        <f t="shared" si="5"/>
        <v>Machi Koro</v>
      </c>
    </row>
    <row r="333" spans="1:275" ht="10.199999999999999" x14ac:dyDescent="0.2">
      <c r="A333" s="24">
        <v>329</v>
      </c>
      <c r="B333" s="6" t="s">
        <v>220</v>
      </c>
      <c r="C333" s="7">
        <f>AVERAGE(E333:JR333)</f>
        <v>7.1923076923076925</v>
      </c>
      <c r="D333" s="8">
        <f>COUNT(E333:JR333,"&gt;1")</f>
        <v>13</v>
      </c>
      <c r="E333" s="9">
        <v>8.5</v>
      </c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>
        <v>8.5</v>
      </c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>
        <v>7</v>
      </c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>
        <v>8</v>
      </c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>
        <v>7.5</v>
      </c>
      <c r="EC333" s="9">
        <v>7.5</v>
      </c>
      <c r="ED333" s="9"/>
      <c r="EE333" s="9"/>
      <c r="EF333" s="9"/>
      <c r="EG333" s="9"/>
      <c r="EH333" s="9">
        <v>7</v>
      </c>
      <c r="EI333" s="9">
        <v>7.5</v>
      </c>
      <c r="EJ333" s="9"/>
      <c r="EK333" s="9"/>
      <c r="EL333" s="9"/>
      <c r="EM333" s="9"/>
      <c r="EN333" s="9"/>
      <c r="EO333" s="9"/>
      <c r="EP333" s="9"/>
      <c r="EQ333" s="9">
        <v>5</v>
      </c>
      <c r="ER333" s="9">
        <v>5</v>
      </c>
      <c r="ES333" s="9"/>
      <c r="ET333" s="9"/>
      <c r="EU333" s="9"/>
      <c r="EV333" s="9">
        <v>5</v>
      </c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  <c r="IF333" s="9"/>
      <c r="IG333" s="9"/>
      <c r="IH333" s="9"/>
      <c r="II333" s="9"/>
      <c r="IJ333" s="9"/>
      <c r="IK333" s="9">
        <v>8</v>
      </c>
      <c r="IL333" s="9"/>
      <c r="IM333" s="9"/>
      <c r="IN333" s="9">
        <v>9</v>
      </c>
      <c r="IO333" s="9"/>
      <c r="IP333" s="9"/>
      <c r="IQ333" s="9"/>
      <c r="IR333" s="9"/>
      <c r="IS333" s="9"/>
      <c r="IT333" s="9"/>
      <c r="IU333" s="9"/>
      <c r="IV333" s="9"/>
      <c r="IW333" s="9"/>
      <c r="IX333" s="9"/>
      <c r="IY333" s="9"/>
      <c r="IZ333" s="9"/>
      <c r="JA333" s="9"/>
      <c r="JB333" s="9"/>
      <c r="JC333" s="9"/>
      <c r="JD333" s="9"/>
      <c r="JE333" s="9"/>
      <c r="JF333" s="9"/>
      <c r="JG333" s="9"/>
      <c r="JH333" s="9"/>
      <c r="JI333" s="9"/>
      <c r="JJ333" s="9"/>
      <c r="JK333" s="9"/>
      <c r="JL333" s="9"/>
      <c r="JM333" s="9"/>
      <c r="JN333" s="9"/>
      <c r="JO333" s="10" t="str">
        <f t="shared" si="5"/>
        <v>El Paso</v>
      </c>
    </row>
    <row r="334" spans="1:275" ht="10.199999999999999" x14ac:dyDescent="0.2">
      <c r="A334" s="24">
        <v>330</v>
      </c>
      <c r="B334" s="6" t="s">
        <v>165</v>
      </c>
      <c r="C334" s="7">
        <f>AVERAGE(E334:JR334)</f>
        <v>7.1730769230769234</v>
      </c>
      <c r="D334" s="8">
        <f>COUNT(E334:JR334,"&gt;1")</f>
        <v>26</v>
      </c>
      <c r="E334" s="9">
        <v>8</v>
      </c>
      <c r="F334" s="9"/>
      <c r="G334" s="9"/>
      <c r="H334" s="9"/>
      <c r="I334" s="9"/>
      <c r="J334" s="9"/>
      <c r="K334" s="9"/>
      <c r="L334" s="9"/>
      <c r="M334" s="9">
        <v>8</v>
      </c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>
        <v>7.5</v>
      </c>
      <c r="AN334" s="9">
        <v>7</v>
      </c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>
        <v>9</v>
      </c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>
        <v>7</v>
      </c>
      <c r="DJ334" s="9">
        <v>7</v>
      </c>
      <c r="DK334" s="9">
        <v>7</v>
      </c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>
        <v>7</v>
      </c>
      <c r="EI334" s="9">
        <v>7</v>
      </c>
      <c r="EJ334" s="9">
        <v>6</v>
      </c>
      <c r="EK334" s="9"/>
      <c r="EL334" s="9"/>
      <c r="EM334" s="9"/>
      <c r="EN334" s="9"/>
      <c r="EO334" s="9"/>
      <c r="EP334" s="9"/>
      <c r="EQ334" s="9"/>
      <c r="ER334" s="9">
        <v>7</v>
      </c>
      <c r="ES334" s="9">
        <v>7</v>
      </c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>
        <v>8</v>
      </c>
      <c r="FS334" s="9">
        <v>8</v>
      </c>
      <c r="FT334" s="9"/>
      <c r="FU334" s="9"/>
      <c r="FV334" s="9">
        <v>6</v>
      </c>
      <c r="FW334" s="9">
        <v>6</v>
      </c>
      <c r="FX334" s="9"/>
      <c r="FY334" s="9"/>
      <c r="FZ334" s="9"/>
      <c r="GA334" s="9"/>
      <c r="GB334" s="9">
        <v>4</v>
      </c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>
        <v>8</v>
      </c>
      <c r="HV334" s="9">
        <v>7</v>
      </c>
      <c r="HW334" s="9"/>
      <c r="HX334" s="9">
        <v>6</v>
      </c>
      <c r="HY334" s="9"/>
      <c r="HZ334" s="9"/>
      <c r="IA334" s="9">
        <v>7</v>
      </c>
      <c r="IB334" s="9"/>
      <c r="IC334" s="9"/>
      <c r="ID334" s="9">
        <v>8</v>
      </c>
      <c r="IE334" s="9"/>
      <c r="IF334" s="9"/>
      <c r="IG334" s="9"/>
      <c r="IH334" s="9"/>
      <c r="II334" s="9">
        <v>8</v>
      </c>
      <c r="IJ334" s="9"/>
      <c r="IK334" s="9"/>
      <c r="IL334" s="9"/>
      <c r="IM334" s="9"/>
      <c r="IN334" s="9">
        <v>8.5</v>
      </c>
      <c r="IO334" s="9"/>
      <c r="IP334" s="9"/>
      <c r="IQ334" s="9"/>
      <c r="IR334" s="9"/>
      <c r="IS334" s="9"/>
      <c r="IT334" s="9"/>
      <c r="IU334" s="9"/>
      <c r="IV334" s="9"/>
      <c r="IW334" s="9"/>
      <c r="IX334" s="9"/>
      <c r="IY334" s="9"/>
      <c r="IZ334" s="9"/>
      <c r="JA334" s="9"/>
      <c r="JB334" s="9"/>
      <c r="JC334" s="9"/>
      <c r="JD334" s="9"/>
      <c r="JE334" s="9"/>
      <c r="JF334" s="9"/>
      <c r="JG334" s="9"/>
      <c r="JH334" s="9"/>
      <c r="JI334" s="9"/>
      <c r="JJ334" s="9"/>
      <c r="JK334" s="9"/>
      <c r="JL334" s="9">
        <v>7.5</v>
      </c>
      <c r="JM334" s="9"/>
      <c r="JN334" s="9"/>
      <c r="JO334" s="10" t="str">
        <f t="shared" si="5"/>
        <v>Halli Galli</v>
      </c>
    </row>
    <row r="335" spans="1:275" x14ac:dyDescent="0.25">
      <c r="A335" s="24">
        <v>331</v>
      </c>
      <c r="B335" s="14" t="s">
        <v>534</v>
      </c>
      <c r="C335" s="7">
        <f>AVERAGE(E335:JR335)</f>
        <v>7.166666666666667</v>
      </c>
      <c r="D335" s="8">
        <f>COUNT(E335:JR335,"&gt;1")</f>
        <v>9</v>
      </c>
      <c r="E335" s="9"/>
      <c r="F335" s="9"/>
      <c r="G335" s="9"/>
      <c r="H335" s="9"/>
      <c r="I335" s="9"/>
      <c r="J335" s="9"/>
      <c r="K335" s="9"/>
      <c r="L335" s="9"/>
      <c r="M335" s="9">
        <v>8</v>
      </c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>
        <v>8</v>
      </c>
      <c r="AI335" s="9"/>
      <c r="AJ335" s="9"/>
      <c r="AK335" s="9"/>
      <c r="AL335" s="9"/>
      <c r="AM335" s="9"/>
      <c r="AN335" s="9"/>
      <c r="AO335" s="9"/>
      <c r="AP335" s="9">
        <v>6.5</v>
      </c>
      <c r="AQ335" s="9">
        <v>6</v>
      </c>
      <c r="AR335" s="9">
        <v>5</v>
      </c>
      <c r="AS335" s="9"/>
      <c r="AT335" s="9">
        <v>7</v>
      </c>
      <c r="AU335" s="9"/>
      <c r="AV335" s="9"/>
      <c r="AW335" s="9"/>
      <c r="AX335" s="9"/>
      <c r="AY335" s="9"/>
      <c r="AZ335" s="9"/>
      <c r="BA335" s="9"/>
      <c r="BB335" s="9"/>
      <c r="BC335" s="9"/>
      <c r="BD335" s="9">
        <v>9</v>
      </c>
      <c r="BE335" s="9"/>
      <c r="BF335" s="9">
        <v>9</v>
      </c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  <c r="IO335" s="9"/>
      <c r="IP335" s="9"/>
      <c r="IQ335" s="9"/>
      <c r="IR335" s="9"/>
      <c r="IS335" s="9"/>
      <c r="IT335" s="9"/>
      <c r="IU335" s="9"/>
      <c r="IV335" s="9"/>
      <c r="IW335" s="9"/>
      <c r="IX335" s="9"/>
      <c r="IY335" s="9"/>
      <c r="IZ335" s="9"/>
      <c r="JA335" s="9"/>
      <c r="JB335" s="9"/>
      <c r="JC335" s="9"/>
      <c r="JD335" s="9"/>
      <c r="JE335" s="9"/>
      <c r="JF335" s="9"/>
      <c r="JG335" s="9"/>
      <c r="JH335" s="9"/>
      <c r="JI335" s="9"/>
      <c r="JJ335" s="9"/>
      <c r="JK335" s="9"/>
      <c r="JL335" s="9"/>
      <c r="JM335" s="9">
        <v>6</v>
      </c>
      <c r="JN335" s="9"/>
      <c r="JO335" s="10" t="str">
        <f t="shared" si="5"/>
        <v>Montego bay</v>
      </c>
    </row>
    <row r="336" spans="1:275" ht="10.199999999999999" x14ac:dyDescent="0.2">
      <c r="A336" s="24">
        <v>332</v>
      </c>
      <c r="B336" s="6" t="s">
        <v>160</v>
      </c>
      <c r="C336" s="7">
        <f>AVERAGE(E336:JR336)</f>
        <v>7.166666666666667</v>
      </c>
      <c r="D336" s="8">
        <f>COUNT(E336:JR336,"&gt;1")</f>
        <v>6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>
        <v>5</v>
      </c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>
        <v>10</v>
      </c>
      <c r="FW336" s="9">
        <v>8</v>
      </c>
      <c r="FX336" s="9"/>
      <c r="FY336" s="9"/>
      <c r="FZ336" s="9"/>
      <c r="GA336" s="9"/>
      <c r="GB336" s="9">
        <v>8</v>
      </c>
      <c r="GC336" s="9">
        <v>6</v>
      </c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>
        <v>6</v>
      </c>
      <c r="HY336" s="9"/>
      <c r="HZ336" s="9"/>
      <c r="IA336" s="9"/>
      <c r="IB336" s="9"/>
      <c r="IC336" s="9"/>
      <c r="ID336" s="9"/>
      <c r="IE336" s="9"/>
      <c r="IF336" s="9"/>
      <c r="IG336" s="9"/>
      <c r="IH336" s="9"/>
      <c r="II336" s="9"/>
      <c r="IJ336" s="9"/>
      <c r="IK336" s="9"/>
      <c r="IL336" s="9"/>
      <c r="IM336" s="9"/>
      <c r="IN336" s="9"/>
      <c r="IO336" s="9"/>
      <c r="IP336" s="9"/>
      <c r="IQ336" s="9"/>
      <c r="IR336" s="9"/>
      <c r="IS336" s="9"/>
      <c r="IT336" s="9"/>
      <c r="IU336" s="9"/>
      <c r="IV336" s="9"/>
      <c r="IW336" s="9"/>
      <c r="IX336" s="9"/>
      <c r="IY336" s="9"/>
      <c r="IZ336" s="9"/>
      <c r="JA336" s="9"/>
      <c r="JB336" s="9"/>
      <c r="JC336" s="9"/>
      <c r="JD336" s="9"/>
      <c r="JE336" s="9"/>
      <c r="JF336" s="9"/>
      <c r="JG336" s="9"/>
      <c r="JH336" s="9"/>
      <c r="JI336" s="9"/>
      <c r="JJ336" s="9"/>
      <c r="JK336" s="9"/>
      <c r="JL336" s="9"/>
      <c r="JM336" s="9"/>
      <c r="JN336" s="9"/>
      <c r="JO336" s="10" t="str">
        <f t="shared" si="5"/>
        <v>Party en co</v>
      </c>
    </row>
    <row r="337" spans="1:275" x14ac:dyDescent="0.25">
      <c r="A337" s="24">
        <v>333</v>
      </c>
      <c r="B337" s="14" t="s">
        <v>449</v>
      </c>
      <c r="C337" s="7">
        <f>AVERAGE(E337:JR337)</f>
        <v>7.166666666666667</v>
      </c>
      <c r="D337" s="8">
        <f>COUNT(E337:JR337,"&gt;1")</f>
        <v>3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>
        <v>6</v>
      </c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>
        <v>7.5</v>
      </c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>
        <v>8</v>
      </c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  <c r="IF337" s="9"/>
      <c r="IG337" s="9"/>
      <c r="IH337" s="9"/>
      <c r="II337" s="9"/>
      <c r="IJ337" s="9"/>
      <c r="IK337" s="9"/>
      <c r="IL337" s="9"/>
      <c r="IM337" s="9"/>
      <c r="IN337" s="9"/>
      <c r="IO337" s="9"/>
      <c r="IP337" s="9"/>
      <c r="IQ337" s="9"/>
      <c r="IR337" s="9"/>
      <c r="IS337" s="9"/>
      <c r="IT337" s="9"/>
      <c r="IU337" s="9"/>
      <c r="IV337" s="9"/>
      <c r="IW337" s="9"/>
      <c r="IX337" s="9"/>
      <c r="IY337" s="9"/>
      <c r="IZ337" s="9"/>
      <c r="JA337" s="9"/>
      <c r="JB337" s="9"/>
      <c r="JC337" s="9"/>
      <c r="JD337" s="9"/>
      <c r="JE337" s="9"/>
      <c r="JF337" s="9"/>
      <c r="JG337" s="9"/>
      <c r="JH337" s="9"/>
      <c r="JI337" s="9"/>
      <c r="JJ337" s="9"/>
      <c r="JK337" s="9"/>
      <c r="JL337" s="9"/>
      <c r="JM337" s="9"/>
      <c r="JN337" s="9"/>
      <c r="JO337" s="10" t="str">
        <f t="shared" si="5"/>
        <v>Relikt</v>
      </c>
    </row>
    <row r="338" spans="1:275" ht="10.199999999999999" x14ac:dyDescent="0.2">
      <c r="A338" s="24">
        <v>334</v>
      </c>
      <c r="B338" s="6" t="s">
        <v>374</v>
      </c>
      <c r="C338" s="7">
        <f>AVERAGE(E338:JR338)</f>
        <v>7.166666666666667</v>
      </c>
      <c r="D338" s="8">
        <f>COUNT(E338:JR338,"&gt;1")</f>
        <v>3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>
        <v>8.5</v>
      </c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>
        <v>7</v>
      </c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>
        <v>6</v>
      </c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  <c r="IC338" s="9"/>
      <c r="ID338" s="9"/>
      <c r="IE338" s="9"/>
      <c r="IF338" s="9"/>
      <c r="IG338" s="9"/>
      <c r="IH338" s="9"/>
      <c r="II338" s="9"/>
      <c r="IJ338" s="9"/>
      <c r="IK338" s="9"/>
      <c r="IL338" s="9"/>
      <c r="IM338" s="9"/>
      <c r="IN338" s="9"/>
      <c r="IO338" s="9"/>
      <c r="IP338" s="9"/>
      <c r="IQ338" s="9"/>
      <c r="IR338" s="9"/>
      <c r="IS338" s="9"/>
      <c r="IT338" s="9"/>
      <c r="IU338" s="9"/>
      <c r="IV338" s="9"/>
      <c r="IW338" s="9"/>
      <c r="IX338" s="9"/>
      <c r="IY338" s="9"/>
      <c r="IZ338" s="9"/>
      <c r="JA338" s="9"/>
      <c r="JB338" s="9"/>
      <c r="JC338" s="9"/>
      <c r="JD338" s="9"/>
      <c r="JE338" s="9"/>
      <c r="JF338" s="9"/>
      <c r="JG338" s="9"/>
      <c r="JH338" s="9"/>
      <c r="JI338" s="9"/>
      <c r="JJ338" s="9"/>
      <c r="JK338" s="9"/>
      <c r="JL338" s="9"/>
      <c r="JM338" s="9"/>
      <c r="JN338" s="9"/>
      <c r="JO338" s="10" t="str">
        <f t="shared" si="5"/>
        <v>The London tower (Frederic)</v>
      </c>
    </row>
    <row r="339" spans="1:275" ht="10.199999999999999" x14ac:dyDescent="0.2">
      <c r="A339" s="24">
        <v>335</v>
      </c>
      <c r="B339" s="6" t="s">
        <v>479</v>
      </c>
      <c r="C339" s="7">
        <f>AVERAGE(E339:JR339)</f>
        <v>7.1538461538461542</v>
      </c>
      <c r="D339" s="8">
        <f>COUNT(E339:JR339,"&gt;1")</f>
        <v>13</v>
      </c>
      <c r="E339" s="9"/>
      <c r="F339" s="9"/>
      <c r="G339" s="9">
        <v>7</v>
      </c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>
        <v>6.5</v>
      </c>
      <c r="AK339" s="9">
        <v>8</v>
      </c>
      <c r="AL339" s="9">
        <v>8</v>
      </c>
      <c r="AM339" s="9">
        <v>7.5</v>
      </c>
      <c r="AN339" s="9"/>
      <c r="AO339" s="9"/>
      <c r="AP339" s="9"/>
      <c r="AQ339" s="9"/>
      <c r="AR339" s="9"/>
      <c r="AS339" s="9"/>
      <c r="AT339" s="9"/>
      <c r="AU339" s="9"/>
      <c r="AV339" s="9">
        <v>8</v>
      </c>
      <c r="AW339" s="9">
        <v>7</v>
      </c>
      <c r="AX339" s="9"/>
      <c r="AY339" s="9">
        <v>8</v>
      </c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>
        <v>8</v>
      </c>
      <c r="BR339" s="9"/>
      <c r="BS339" s="9"/>
      <c r="BT339" s="9"/>
      <c r="BU339" s="9"/>
      <c r="BV339" s="9"/>
      <c r="BW339" s="9"/>
      <c r="BX339" s="9"/>
      <c r="BY339" s="9"/>
      <c r="BZ339" s="9"/>
      <c r="CA339" s="9">
        <v>6</v>
      </c>
      <c r="CB339" s="9">
        <v>6</v>
      </c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>
        <v>7</v>
      </c>
      <c r="CU339" s="9"/>
      <c r="CV339" s="9"/>
      <c r="CW339" s="9"/>
      <c r="CX339" s="9"/>
      <c r="CY339" s="9"/>
      <c r="CZ339" s="9"/>
      <c r="DA339" s="9"/>
      <c r="DB339" s="9"/>
      <c r="DC339" s="9"/>
      <c r="DD339" s="9">
        <v>6</v>
      </c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  <c r="IC339" s="9"/>
      <c r="ID339" s="9"/>
      <c r="IE339" s="9"/>
      <c r="IF339" s="9"/>
      <c r="IG339" s="9"/>
      <c r="IH339" s="9"/>
      <c r="II339" s="9"/>
      <c r="IJ339" s="9"/>
      <c r="IK339" s="9"/>
      <c r="IL339" s="9"/>
      <c r="IM339" s="9"/>
      <c r="IN339" s="9"/>
      <c r="IO339" s="9"/>
      <c r="IP339" s="9"/>
      <c r="IQ339" s="9"/>
      <c r="IR339" s="9"/>
      <c r="IS339" s="9"/>
      <c r="IT339" s="9"/>
      <c r="IU339" s="9"/>
      <c r="IV339" s="9"/>
      <c r="IW339" s="9"/>
      <c r="IX339" s="9"/>
      <c r="IY339" s="9"/>
      <c r="IZ339" s="9"/>
      <c r="JA339" s="9"/>
      <c r="JB339" s="9"/>
      <c r="JC339" s="9"/>
      <c r="JD339" s="9"/>
      <c r="JE339" s="9"/>
      <c r="JF339" s="9"/>
      <c r="JG339" s="9"/>
      <c r="JH339" s="9"/>
      <c r="JI339" s="9"/>
      <c r="JJ339" s="9"/>
      <c r="JK339" s="9"/>
      <c r="JL339" s="9"/>
      <c r="JM339" s="9"/>
      <c r="JN339" s="9"/>
      <c r="JO339" s="10" t="str">
        <f t="shared" si="5"/>
        <v>Dobbelkoning</v>
      </c>
    </row>
    <row r="340" spans="1:275" x14ac:dyDescent="0.25">
      <c r="A340" s="24">
        <v>336</v>
      </c>
      <c r="B340" s="14" t="s">
        <v>314</v>
      </c>
      <c r="C340" s="7">
        <f>AVERAGE(E340:JR340)</f>
        <v>7.15</v>
      </c>
      <c r="D340" s="8">
        <f>COUNT(E340:JR340,"&gt;1")</f>
        <v>10</v>
      </c>
      <c r="E340" s="9">
        <v>7.5</v>
      </c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>
        <v>7</v>
      </c>
      <c r="AN340" s="9">
        <v>6.5</v>
      </c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>
        <v>6</v>
      </c>
      <c r="BT340" s="9">
        <v>9</v>
      </c>
      <c r="BU340" s="9">
        <v>6.5</v>
      </c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>
        <v>6</v>
      </c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>
        <v>7</v>
      </c>
      <c r="HC340" s="9"/>
      <c r="HD340" s="9"/>
      <c r="HE340" s="9"/>
      <c r="HF340" s="9"/>
      <c r="HG340" s="9"/>
      <c r="HH340" s="9">
        <v>9</v>
      </c>
      <c r="HI340" s="9">
        <v>7</v>
      </c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  <c r="IO340" s="9"/>
      <c r="IP340" s="9"/>
      <c r="IQ340" s="9"/>
      <c r="IR340" s="9"/>
      <c r="IS340" s="9"/>
      <c r="IT340" s="9"/>
      <c r="IU340" s="9"/>
      <c r="IV340" s="9"/>
      <c r="IW340" s="9"/>
      <c r="IX340" s="9"/>
      <c r="IY340" s="9"/>
      <c r="IZ340" s="9"/>
      <c r="JA340" s="9"/>
      <c r="JB340" s="9"/>
      <c r="JC340" s="9"/>
      <c r="JD340" s="9"/>
      <c r="JE340" s="9"/>
      <c r="JF340" s="9"/>
      <c r="JG340" s="9"/>
      <c r="JH340" s="9"/>
      <c r="JI340" s="9"/>
      <c r="JJ340" s="9"/>
      <c r="JK340" s="9"/>
      <c r="JL340" s="9"/>
      <c r="JM340" s="9"/>
      <c r="JN340" s="9"/>
      <c r="JO340" s="10" t="str">
        <f t="shared" si="5"/>
        <v>Chelsea</v>
      </c>
    </row>
    <row r="341" spans="1:275" ht="10.199999999999999" x14ac:dyDescent="0.2">
      <c r="A341" s="24">
        <v>337</v>
      </c>
      <c r="B341" s="6" t="s">
        <v>161</v>
      </c>
      <c r="C341" s="7">
        <f>AVERAGE(E341:JR341)</f>
        <v>7.125</v>
      </c>
      <c r="D341" s="8">
        <f>COUNT(E341:JR341,"&gt;1")</f>
        <v>4</v>
      </c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>
        <v>8</v>
      </c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>
        <v>7.5</v>
      </c>
      <c r="HO341" s="9">
        <v>7</v>
      </c>
      <c r="HP341" s="9"/>
      <c r="HQ341" s="9">
        <v>6</v>
      </c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  <c r="IO341" s="9"/>
      <c r="IP341" s="9"/>
      <c r="IQ341" s="9"/>
      <c r="IR341" s="9"/>
      <c r="IS341" s="9"/>
      <c r="IT341" s="9"/>
      <c r="IU341" s="9"/>
      <c r="IV341" s="9"/>
      <c r="IW341" s="9"/>
      <c r="IX341" s="9"/>
      <c r="IY341" s="9"/>
      <c r="IZ341" s="9"/>
      <c r="JA341" s="9"/>
      <c r="JB341" s="9"/>
      <c r="JC341" s="9"/>
      <c r="JD341" s="9"/>
      <c r="JE341" s="9"/>
      <c r="JF341" s="9"/>
      <c r="JG341" s="9"/>
      <c r="JH341" s="9"/>
      <c r="JI341" s="9"/>
      <c r="JJ341" s="9"/>
      <c r="JK341" s="9"/>
      <c r="JL341" s="9"/>
      <c r="JM341" s="9"/>
      <c r="JN341" s="9"/>
      <c r="JO341" s="10" t="str">
        <f t="shared" si="5"/>
        <v>Modern art</v>
      </c>
    </row>
    <row r="342" spans="1:275" x14ac:dyDescent="0.25">
      <c r="A342" s="24">
        <v>338</v>
      </c>
      <c r="B342" s="14" t="s">
        <v>539</v>
      </c>
      <c r="C342" s="7">
        <f>AVERAGE(E342:JR342)</f>
        <v>7.1111111111111107</v>
      </c>
      <c r="D342" s="8">
        <f>COUNT(E342:JR342,"&gt;1")</f>
        <v>9</v>
      </c>
      <c r="E342" s="9"/>
      <c r="F342" s="9">
        <v>8</v>
      </c>
      <c r="G342" s="9">
        <v>6</v>
      </c>
      <c r="H342" s="9">
        <v>8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>
        <v>7</v>
      </c>
      <c r="AN342" s="9">
        <v>7</v>
      </c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>
        <v>7</v>
      </c>
      <c r="BD342" s="9"/>
      <c r="BE342" s="9"/>
      <c r="BF342" s="9"/>
      <c r="BG342" s="9"/>
      <c r="BH342" s="9"/>
      <c r="BI342" s="9">
        <v>8</v>
      </c>
      <c r="BJ342" s="9">
        <v>6</v>
      </c>
      <c r="BK342" s="9"/>
      <c r="BL342" s="9">
        <v>7</v>
      </c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  <c r="IO342" s="9"/>
      <c r="IP342" s="9"/>
      <c r="IQ342" s="9"/>
      <c r="IR342" s="9"/>
      <c r="IS342" s="9"/>
      <c r="IT342" s="9"/>
      <c r="IU342" s="9"/>
      <c r="IV342" s="9"/>
      <c r="IW342" s="9"/>
      <c r="IX342" s="9"/>
      <c r="IY342" s="9"/>
      <c r="IZ342" s="9"/>
      <c r="JA342" s="9"/>
      <c r="JB342" s="9"/>
      <c r="JC342" s="9"/>
      <c r="JD342" s="9"/>
      <c r="JE342" s="9"/>
      <c r="JF342" s="9"/>
      <c r="JG342" s="9"/>
      <c r="JH342" s="9"/>
      <c r="JI342" s="9"/>
      <c r="JJ342" s="9"/>
      <c r="JK342" s="9"/>
      <c r="JL342" s="9"/>
      <c r="JM342" s="9"/>
      <c r="JN342" s="9"/>
      <c r="JO342" s="10" t="str">
        <f t="shared" si="5"/>
        <v>dieven</v>
      </c>
    </row>
    <row r="343" spans="1:275" x14ac:dyDescent="0.25">
      <c r="A343" s="24">
        <v>339</v>
      </c>
      <c r="B343" s="15" t="s">
        <v>640</v>
      </c>
      <c r="C343" s="7">
        <f>AVERAGE(E343:JR343)</f>
        <v>7.1</v>
      </c>
      <c r="D343" s="8">
        <f>COUNT(E343:JR343,"&gt;1")</f>
        <v>10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>
        <v>8</v>
      </c>
      <c r="AW343" s="9">
        <v>7.5</v>
      </c>
      <c r="AX343" s="9">
        <v>7</v>
      </c>
      <c r="AY343" s="9">
        <v>7.5</v>
      </c>
      <c r="AZ343" s="9">
        <v>6</v>
      </c>
      <c r="BA343" s="9"/>
      <c r="BB343" s="9"/>
      <c r="BC343" s="9"/>
      <c r="BD343" s="9"/>
      <c r="BE343" s="9"/>
      <c r="BF343" s="9"/>
      <c r="BG343" s="9"/>
      <c r="BH343" s="9"/>
      <c r="BI343" s="9">
        <v>7</v>
      </c>
      <c r="BJ343" s="9">
        <v>5</v>
      </c>
      <c r="BK343" s="9">
        <v>10</v>
      </c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>
        <v>9</v>
      </c>
      <c r="CF343" s="9">
        <v>4</v>
      </c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  <c r="IF343" s="9"/>
      <c r="IG343" s="9"/>
      <c r="IH343" s="9"/>
      <c r="II343" s="9"/>
      <c r="IJ343" s="9"/>
      <c r="IK343" s="9"/>
      <c r="IL343" s="9"/>
      <c r="IM343" s="9"/>
      <c r="IN343" s="9"/>
      <c r="IO343" s="9"/>
      <c r="IP343" s="9"/>
      <c r="IQ343" s="9"/>
      <c r="IR343" s="9"/>
      <c r="IS343" s="9"/>
      <c r="IT343" s="9"/>
      <c r="IU343" s="9"/>
      <c r="IV343" s="9"/>
      <c r="IW343" s="9"/>
      <c r="IX343" s="9"/>
      <c r="IY343" s="9"/>
      <c r="IZ343" s="9"/>
      <c r="JA343" s="9"/>
      <c r="JB343" s="9"/>
      <c r="JC343" s="9"/>
      <c r="JD343" s="9"/>
      <c r="JE343" s="9"/>
      <c r="JF343" s="9"/>
      <c r="JG343" s="9"/>
      <c r="JH343" s="9"/>
      <c r="JI343" s="9"/>
      <c r="JJ343" s="9"/>
      <c r="JK343" s="9"/>
      <c r="JL343" s="9"/>
      <c r="JM343" s="9"/>
      <c r="JN343" s="9"/>
      <c r="JO343" s="10" t="str">
        <f t="shared" si="5"/>
        <v>That's not a hat</v>
      </c>
    </row>
    <row r="344" spans="1:275" ht="10.199999999999999" x14ac:dyDescent="0.2">
      <c r="A344" s="24">
        <v>340</v>
      </c>
      <c r="B344" s="6" t="s">
        <v>610</v>
      </c>
      <c r="C344" s="7">
        <f>AVERAGE(E344:JR344)</f>
        <v>7.1</v>
      </c>
      <c r="D344" s="8">
        <f>COUNT(E344:JR344,"&gt;1")</f>
        <v>5</v>
      </c>
      <c r="E344" s="9"/>
      <c r="F344" s="9"/>
      <c r="G344" s="9">
        <v>7</v>
      </c>
      <c r="H344" s="9">
        <v>5.5</v>
      </c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>
        <v>8</v>
      </c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>
        <v>8</v>
      </c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>
        <v>7</v>
      </c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  <c r="GS344" s="9"/>
      <c r="GT344" s="9"/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/>
      <c r="IB344" s="9"/>
      <c r="IC344" s="9"/>
      <c r="ID344" s="9"/>
      <c r="IE344" s="9"/>
      <c r="IF344" s="9"/>
      <c r="IG344" s="9"/>
      <c r="IH344" s="9"/>
      <c r="II344" s="9"/>
      <c r="IJ344" s="9"/>
      <c r="IK344" s="9"/>
      <c r="IL344" s="9"/>
      <c r="IM344" s="9"/>
      <c r="IN344" s="9"/>
      <c r="IO344" s="9"/>
      <c r="IP344" s="9"/>
      <c r="IQ344" s="9"/>
      <c r="IR344" s="9"/>
      <c r="IS344" s="9"/>
      <c r="IT344" s="9"/>
      <c r="IU344" s="9"/>
      <c r="IV344" s="9"/>
      <c r="IW344" s="9"/>
      <c r="IX344" s="9"/>
      <c r="IY344" s="9"/>
      <c r="IZ344" s="9"/>
      <c r="JA344" s="9"/>
      <c r="JB344" s="9"/>
      <c r="JC344" s="9"/>
      <c r="JD344" s="9"/>
      <c r="JE344" s="9"/>
      <c r="JF344" s="9"/>
      <c r="JG344" s="9"/>
      <c r="JH344" s="9"/>
      <c r="JI344" s="9"/>
      <c r="JJ344" s="9"/>
      <c r="JK344" s="9"/>
      <c r="JL344" s="9"/>
      <c r="JM344" s="9"/>
      <c r="JN344" s="9"/>
      <c r="JO344" s="10" t="str">
        <f t="shared" si="5"/>
        <v>Mandala stones</v>
      </c>
    </row>
    <row r="345" spans="1:275" ht="10.199999999999999" x14ac:dyDescent="0.2">
      <c r="A345" s="24">
        <v>341</v>
      </c>
      <c r="B345" s="6" t="s">
        <v>163</v>
      </c>
      <c r="C345" s="7">
        <f>AVERAGE(E345:JR345)</f>
        <v>7.083333333333333</v>
      </c>
      <c r="D345" s="8">
        <f>COUNT(E345:JR345,"&gt;1")</f>
        <v>39</v>
      </c>
      <c r="E345" s="9">
        <v>8</v>
      </c>
      <c r="F345" s="9"/>
      <c r="G345" s="9"/>
      <c r="H345" s="9"/>
      <c r="I345" s="9"/>
      <c r="J345" s="9">
        <v>7</v>
      </c>
      <c r="K345" s="9">
        <v>7</v>
      </c>
      <c r="L345" s="9">
        <v>6</v>
      </c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>
        <v>9</v>
      </c>
      <c r="AN345" s="9">
        <v>8</v>
      </c>
      <c r="AO345" s="9"/>
      <c r="AP345" s="9">
        <v>7</v>
      </c>
      <c r="AQ345" s="9">
        <v>6.5</v>
      </c>
      <c r="AR345" s="9"/>
      <c r="AS345" s="9"/>
      <c r="AT345" s="9"/>
      <c r="AU345" s="9"/>
      <c r="AV345" s="9">
        <v>7</v>
      </c>
      <c r="AW345" s="9"/>
      <c r="AX345" s="9"/>
      <c r="AY345" s="9"/>
      <c r="AZ345" s="9"/>
      <c r="BA345" s="9"/>
      <c r="BB345" s="9">
        <v>8</v>
      </c>
      <c r="BC345" s="9"/>
      <c r="BD345" s="9">
        <v>8.5</v>
      </c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>
        <v>6.5</v>
      </c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>
        <v>8</v>
      </c>
      <c r="CZ345" s="9"/>
      <c r="DA345" s="9"/>
      <c r="DB345" s="9"/>
      <c r="DC345" s="9"/>
      <c r="DD345" s="9"/>
      <c r="DE345" s="9"/>
      <c r="DF345" s="9">
        <v>7</v>
      </c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>
        <v>7</v>
      </c>
      <c r="EF345" s="9"/>
      <c r="EG345" s="9"/>
      <c r="EH345" s="9">
        <v>6.5</v>
      </c>
      <c r="EI345" s="9">
        <v>6</v>
      </c>
      <c r="EJ345" s="9"/>
      <c r="EK345" s="9"/>
      <c r="EL345" s="9"/>
      <c r="EM345" s="9"/>
      <c r="EN345" s="9">
        <v>7</v>
      </c>
      <c r="EO345" s="9"/>
      <c r="EP345" s="9"/>
      <c r="EQ345" s="9"/>
      <c r="ER345" s="9">
        <v>9</v>
      </c>
      <c r="ES345" s="9">
        <v>8</v>
      </c>
      <c r="ET345" s="9"/>
      <c r="EU345" s="9">
        <v>6</v>
      </c>
      <c r="EV345" s="9"/>
      <c r="EW345" s="9">
        <v>4</v>
      </c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>
        <v>2</v>
      </c>
      <c r="FO345" s="9">
        <v>10</v>
      </c>
      <c r="FP345" s="9"/>
      <c r="FQ345" s="9">
        <v>9</v>
      </c>
      <c r="FR345" s="9"/>
      <c r="FS345" s="9">
        <v>9</v>
      </c>
      <c r="FT345" s="9"/>
      <c r="FU345" s="9">
        <v>2</v>
      </c>
      <c r="FV345" s="9">
        <v>6</v>
      </c>
      <c r="FW345" s="9">
        <v>6</v>
      </c>
      <c r="FX345" s="9">
        <v>9</v>
      </c>
      <c r="FY345" s="9"/>
      <c r="FZ345" s="9"/>
      <c r="GA345" s="9"/>
      <c r="GB345" s="9">
        <v>4</v>
      </c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>
        <v>9.75</v>
      </c>
      <c r="GS345" s="9"/>
      <c r="GT345" s="9"/>
      <c r="GU345" s="9"/>
      <c r="GV345" s="9"/>
      <c r="GW345" s="9"/>
      <c r="GX345" s="9"/>
      <c r="GY345" s="9">
        <v>8</v>
      </c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>
        <v>8</v>
      </c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>
        <v>6</v>
      </c>
      <c r="IJ345" s="9"/>
      <c r="IK345" s="9"/>
      <c r="IL345" s="9"/>
      <c r="IM345" s="9"/>
      <c r="IN345" s="9"/>
      <c r="IO345" s="9"/>
      <c r="IP345" s="9"/>
      <c r="IQ345" s="9"/>
      <c r="IR345" s="9"/>
      <c r="IS345" s="9"/>
      <c r="IT345" s="9"/>
      <c r="IU345" s="9"/>
      <c r="IV345" s="9"/>
      <c r="IW345" s="9"/>
      <c r="IX345" s="9"/>
      <c r="IY345" s="9"/>
      <c r="IZ345" s="9"/>
      <c r="JA345" s="9"/>
      <c r="JB345" s="9"/>
      <c r="JC345" s="9"/>
      <c r="JD345" s="9">
        <v>7.5</v>
      </c>
      <c r="JE345" s="9">
        <v>7</v>
      </c>
      <c r="JF345" s="9"/>
      <c r="JG345" s="9"/>
      <c r="JH345" s="9"/>
      <c r="JI345" s="9"/>
      <c r="JJ345" s="9"/>
      <c r="JK345" s="9">
        <v>8</v>
      </c>
      <c r="JL345" s="9">
        <v>8</v>
      </c>
      <c r="JM345" s="9"/>
      <c r="JN345" s="9"/>
      <c r="JO345" s="10" t="str">
        <f t="shared" si="5"/>
        <v>FORMULA MOTOR RACING</v>
      </c>
    </row>
    <row r="346" spans="1:275" ht="10.199999999999999" x14ac:dyDescent="0.2">
      <c r="A346" s="24">
        <v>342</v>
      </c>
      <c r="B346" s="6" t="s">
        <v>102</v>
      </c>
      <c r="C346" s="7">
        <f>AVERAGE(E346:JR346)</f>
        <v>7.083333333333333</v>
      </c>
      <c r="D346" s="8">
        <f>COUNT(E346:JR346,"&gt;1")</f>
        <v>18</v>
      </c>
      <c r="E346" s="9">
        <v>9</v>
      </c>
      <c r="F346" s="9">
        <v>7</v>
      </c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>
        <v>7</v>
      </c>
      <c r="AD346" s="9">
        <v>8</v>
      </c>
      <c r="AE346" s="9"/>
      <c r="AF346" s="9"/>
      <c r="AG346" s="9"/>
      <c r="AH346" s="9"/>
      <c r="AI346" s="9"/>
      <c r="AJ346" s="9">
        <v>8</v>
      </c>
      <c r="AK346" s="9"/>
      <c r="AL346" s="9">
        <v>8</v>
      </c>
      <c r="AM346" s="9">
        <v>8</v>
      </c>
      <c r="AN346" s="9"/>
      <c r="AO346" s="9"/>
      <c r="AP346" s="9">
        <v>4.5</v>
      </c>
      <c r="AQ346" s="9">
        <v>5</v>
      </c>
      <c r="AR346" s="9">
        <v>5</v>
      </c>
      <c r="AS346" s="9">
        <v>7</v>
      </c>
      <c r="AT346" s="9">
        <v>5</v>
      </c>
      <c r="AU346" s="9">
        <v>6</v>
      </c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>
        <v>9</v>
      </c>
      <c r="ES346" s="9">
        <v>7</v>
      </c>
      <c r="ET346" s="9"/>
      <c r="EU346" s="9"/>
      <c r="EV346" s="9"/>
      <c r="EW346" s="9"/>
      <c r="EX346" s="9"/>
      <c r="EY346" s="9">
        <v>8</v>
      </c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>
        <v>8</v>
      </c>
      <c r="FR346" s="9"/>
      <c r="FS346" s="9">
        <v>8</v>
      </c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  <c r="IF346" s="9"/>
      <c r="IG346" s="9"/>
      <c r="IH346" s="9"/>
      <c r="II346" s="9"/>
      <c r="IJ346" s="9"/>
      <c r="IK346" s="9"/>
      <c r="IL346" s="9"/>
      <c r="IM346" s="9"/>
      <c r="IN346" s="9"/>
      <c r="IO346" s="9"/>
      <c r="IP346" s="9"/>
      <c r="IQ346" s="9"/>
      <c r="IR346" s="9"/>
      <c r="IS346" s="9"/>
      <c r="IT346" s="9"/>
      <c r="IU346" s="9"/>
      <c r="IV346" s="9"/>
      <c r="IW346" s="9"/>
      <c r="IX346" s="9"/>
      <c r="IY346" s="9"/>
      <c r="IZ346" s="9"/>
      <c r="JA346" s="9"/>
      <c r="JB346" s="9"/>
      <c r="JC346" s="9"/>
      <c r="JD346" s="9"/>
      <c r="JE346" s="9"/>
      <c r="JF346" s="9"/>
      <c r="JG346" s="9"/>
      <c r="JH346" s="9"/>
      <c r="JI346" s="9"/>
      <c r="JJ346" s="9"/>
      <c r="JK346" s="9"/>
      <c r="JL346" s="9"/>
      <c r="JM346" s="9"/>
      <c r="JN346" s="9"/>
      <c r="JO346" s="10" t="str">
        <f t="shared" si="5"/>
        <v>Tsuro</v>
      </c>
    </row>
    <row r="347" spans="1:275" ht="10.199999999999999" x14ac:dyDescent="0.2">
      <c r="A347" s="24">
        <v>343</v>
      </c>
      <c r="B347" s="6" t="s">
        <v>537</v>
      </c>
      <c r="C347" s="7">
        <f>AVERAGE(E347:JR347)</f>
        <v>7.083333333333333</v>
      </c>
      <c r="D347" s="8">
        <f>COUNT(E347:JR347,"&gt;1")</f>
        <v>6</v>
      </c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>
        <v>6</v>
      </c>
      <c r="AK347" s="9"/>
      <c r="AL347" s="9">
        <v>7</v>
      </c>
      <c r="AM347" s="9"/>
      <c r="AN347" s="9"/>
      <c r="AO347" s="9"/>
      <c r="AP347" s="9">
        <v>6.5</v>
      </c>
      <c r="AQ347" s="9"/>
      <c r="AR347" s="9">
        <v>8</v>
      </c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>
        <v>7</v>
      </c>
      <c r="BJ347" s="9">
        <v>8</v>
      </c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/>
      <c r="IM347" s="9"/>
      <c r="IN347" s="9"/>
      <c r="IO347" s="9"/>
      <c r="IP347" s="9"/>
      <c r="IQ347" s="9"/>
      <c r="IR347" s="9"/>
      <c r="IS347" s="9"/>
      <c r="IT347" s="9"/>
      <c r="IU347" s="9"/>
      <c r="IV347" s="9"/>
      <c r="IW347" s="9"/>
      <c r="IX347" s="9"/>
      <c r="IY347" s="9"/>
      <c r="IZ347" s="9"/>
      <c r="JA347" s="9"/>
      <c r="JB347" s="9"/>
      <c r="JC347" s="9"/>
      <c r="JD347" s="9"/>
      <c r="JE347" s="9"/>
      <c r="JF347" s="9"/>
      <c r="JG347" s="9"/>
      <c r="JH347" s="9"/>
      <c r="JI347" s="9"/>
      <c r="JJ347" s="9"/>
      <c r="JK347" s="9"/>
      <c r="JL347" s="9"/>
      <c r="JM347" s="9"/>
      <c r="JN347" s="9"/>
      <c r="JO347" s="10" t="str">
        <f t="shared" si="5"/>
        <v>Dixit</v>
      </c>
    </row>
    <row r="348" spans="1:275" ht="10.199999999999999" x14ac:dyDescent="0.2">
      <c r="A348" s="24">
        <v>344</v>
      </c>
      <c r="B348" s="6" t="s">
        <v>243</v>
      </c>
      <c r="C348" s="7">
        <f>AVERAGE(E348:JR348)</f>
        <v>7</v>
      </c>
      <c r="D348" s="8">
        <f>COUNT(E348:JR348,"&gt;1")</f>
        <v>19</v>
      </c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>
        <v>7</v>
      </c>
      <c r="AN348" s="9">
        <v>7</v>
      </c>
      <c r="AO348" s="9"/>
      <c r="AP348" s="9">
        <v>7.5</v>
      </c>
      <c r="AQ348" s="9">
        <v>8.5</v>
      </c>
      <c r="AR348" s="9">
        <v>7</v>
      </c>
      <c r="AS348" s="9"/>
      <c r="AT348" s="9">
        <v>6</v>
      </c>
      <c r="AU348" s="9"/>
      <c r="AV348" s="9">
        <v>8</v>
      </c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>
        <v>8</v>
      </c>
      <c r="BR348" s="9"/>
      <c r="BS348" s="9">
        <v>7</v>
      </c>
      <c r="BT348" s="9">
        <v>6.5</v>
      </c>
      <c r="BU348" s="9">
        <v>7</v>
      </c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>
        <v>6</v>
      </c>
      <c r="DO348" s="9"/>
      <c r="DP348" s="9">
        <v>6</v>
      </c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>
        <v>7</v>
      </c>
      <c r="EG348" s="9">
        <v>8</v>
      </c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>
        <v>8</v>
      </c>
      <c r="HO348" s="9">
        <v>7</v>
      </c>
      <c r="HP348" s="9"/>
      <c r="HQ348" s="9">
        <v>5.5</v>
      </c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>
        <v>6</v>
      </c>
      <c r="IO348" s="9"/>
      <c r="IP348" s="9"/>
      <c r="IQ348" s="9"/>
      <c r="IR348" s="9"/>
      <c r="IS348" s="9"/>
      <c r="IT348" s="9"/>
      <c r="IU348" s="9"/>
      <c r="IV348" s="9"/>
      <c r="IW348" s="9"/>
      <c r="IX348" s="9"/>
      <c r="IY348" s="9"/>
      <c r="IZ348" s="9"/>
      <c r="JA348" s="9"/>
      <c r="JB348" s="9"/>
      <c r="JC348" s="9"/>
      <c r="JD348" s="9"/>
      <c r="JE348" s="9"/>
      <c r="JF348" s="9"/>
      <c r="JG348" s="9"/>
      <c r="JH348" s="9"/>
      <c r="JI348" s="9"/>
      <c r="JJ348" s="9"/>
      <c r="JK348" s="9"/>
      <c r="JL348" s="9"/>
      <c r="JM348" s="9"/>
      <c r="JN348" s="9"/>
      <c r="JO348" s="10" t="str">
        <f t="shared" si="5"/>
        <v>Alles of niets</v>
      </c>
    </row>
    <row r="349" spans="1:275" ht="10.199999999999999" x14ac:dyDescent="0.2">
      <c r="A349" s="24">
        <v>345</v>
      </c>
      <c r="B349" s="6" t="s">
        <v>113</v>
      </c>
      <c r="C349" s="7">
        <f>AVERAGE(E349:JR349)</f>
        <v>7</v>
      </c>
      <c r="D349" s="8">
        <f>COUNT(E349:JR349,"&gt;1")</f>
        <v>9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>
        <v>9</v>
      </c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>
        <v>6.5</v>
      </c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>
        <v>7</v>
      </c>
      <c r="EH349" s="9"/>
      <c r="EI349" s="9"/>
      <c r="EJ349" s="9"/>
      <c r="EK349" s="9"/>
      <c r="EL349" s="9"/>
      <c r="EM349" s="9"/>
      <c r="EN349" s="9"/>
      <c r="EO349" s="9"/>
      <c r="EP349" s="9">
        <v>6</v>
      </c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>
        <v>8.5</v>
      </c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>
        <v>8</v>
      </c>
      <c r="HN349" s="9">
        <v>7</v>
      </c>
      <c r="HO349" s="9">
        <v>5</v>
      </c>
      <c r="HP349" s="9"/>
      <c r="HQ349" s="9">
        <v>6</v>
      </c>
      <c r="HR349" s="9"/>
      <c r="HS349" s="9"/>
      <c r="HT349" s="9"/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  <c r="IF349" s="9"/>
      <c r="IG349" s="9"/>
      <c r="IH349" s="9"/>
      <c r="II349" s="9"/>
      <c r="IJ349" s="9"/>
      <c r="IK349" s="9"/>
      <c r="IL349" s="9"/>
      <c r="IM349" s="9"/>
      <c r="IN349" s="9"/>
      <c r="IO349" s="9"/>
      <c r="IP349" s="9"/>
      <c r="IQ349" s="9"/>
      <c r="IR349" s="9"/>
      <c r="IS349" s="9"/>
      <c r="IT349" s="9"/>
      <c r="IU349" s="9"/>
      <c r="IV349" s="9"/>
      <c r="IW349" s="9"/>
      <c r="IX349" s="9"/>
      <c r="IY349" s="9"/>
      <c r="IZ349" s="9"/>
      <c r="JA349" s="9"/>
      <c r="JB349" s="9"/>
      <c r="JC349" s="9"/>
      <c r="JD349" s="9"/>
      <c r="JE349" s="9"/>
      <c r="JF349" s="9"/>
      <c r="JG349" s="9"/>
      <c r="JH349" s="9"/>
      <c r="JI349" s="9"/>
      <c r="JJ349" s="9"/>
      <c r="JK349" s="9"/>
      <c r="JL349" s="9"/>
      <c r="JM349" s="9"/>
      <c r="JN349" s="9"/>
      <c r="JO349" s="10" t="str">
        <f t="shared" si="5"/>
        <v>Nuns on the run (Frederic)</v>
      </c>
    </row>
    <row r="350" spans="1:275" ht="10.199999999999999" x14ac:dyDescent="0.2">
      <c r="A350" s="24">
        <v>346</v>
      </c>
      <c r="B350" s="6" t="s">
        <v>680</v>
      </c>
      <c r="C350" s="7">
        <f>AVERAGE(E350:JR350)</f>
        <v>7</v>
      </c>
      <c r="D350" s="8">
        <f>COUNT(E350:JR350,"&gt;1")</f>
        <v>4</v>
      </c>
      <c r="E350" s="9"/>
      <c r="F350" s="9"/>
      <c r="G350" s="9"/>
      <c r="H350" s="9"/>
      <c r="I350" s="9"/>
      <c r="J350" s="9">
        <v>6</v>
      </c>
      <c r="K350" s="9">
        <v>6</v>
      </c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>
        <v>9</v>
      </c>
      <c r="BR350" s="9">
        <v>7</v>
      </c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  <c r="IC350" s="9"/>
      <c r="ID350" s="9"/>
      <c r="IE350" s="9"/>
      <c r="IF350" s="9"/>
      <c r="IG350" s="9"/>
      <c r="IH350" s="9"/>
      <c r="II350" s="9"/>
      <c r="IJ350" s="9"/>
      <c r="IK350" s="9"/>
      <c r="IL350" s="9"/>
      <c r="IM350" s="9"/>
      <c r="IN350" s="9"/>
      <c r="IO350" s="9"/>
      <c r="IP350" s="9"/>
      <c r="IQ350" s="9"/>
      <c r="IR350" s="9"/>
      <c r="IS350" s="9"/>
      <c r="IT350" s="9"/>
      <c r="IU350" s="9"/>
      <c r="IV350" s="9"/>
      <c r="IW350" s="9"/>
      <c r="IX350" s="9"/>
      <c r="IY350" s="9"/>
      <c r="IZ350" s="9"/>
      <c r="JA350" s="9"/>
      <c r="JB350" s="9"/>
      <c r="JC350" s="9"/>
      <c r="JD350" s="9"/>
      <c r="JE350" s="9"/>
      <c r="JF350" s="9"/>
      <c r="JG350" s="9"/>
      <c r="JH350" s="9"/>
      <c r="JI350" s="9"/>
      <c r="JJ350" s="9"/>
      <c r="JK350" s="9"/>
      <c r="JL350" s="9"/>
      <c r="JM350" s="9"/>
      <c r="JN350" s="9"/>
      <c r="JO350" s="10" t="str">
        <f t="shared" si="5"/>
        <v>De 7 geitjes</v>
      </c>
    </row>
    <row r="351" spans="1:275" ht="10.199999999999999" x14ac:dyDescent="0.2">
      <c r="A351" s="24">
        <v>347</v>
      </c>
      <c r="B351" s="6" t="s">
        <v>411</v>
      </c>
      <c r="C351" s="7">
        <f>AVERAGE(E351:JR351)</f>
        <v>7</v>
      </c>
      <c r="D351" s="8">
        <f>COUNT(E351:JR351,"&gt;1")</f>
        <v>4</v>
      </c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>
        <v>8</v>
      </c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>
        <v>5</v>
      </c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  <c r="IF351" s="9"/>
      <c r="IG351" s="9"/>
      <c r="IH351" s="9"/>
      <c r="II351" s="9"/>
      <c r="IJ351" s="9"/>
      <c r="IK351" s="9"/>
      <c r="IL351" s="9"/>
      <c r="IM351" s="9"/>
      <c r="IN351" s="9"/>
      <c r="IO351" s="9"/>
      <c r="IP351" s="9"/>
      <c r="IQ351" s="9"/>
      <c r="IR351" s="9"/>
      <c r="IS351" s="9"/>
      <c r="IT351" s="9"/>
      <c r="IU351" s="9"/>
      <c r="IV351" s="9"/>
      <c r="IW351" s="9"/>
      <c r="IX351" s="9"/>
      <c r="IY351" s="9"/>
      <c r="IZ351" s="9"/>
      <c r="JA351" s="9"/>
      <c r="JB351" s="9"/>
      <c r="JC351" s="9"/>
      <c r="JD351" s="9">
        <v>7</v>
      </c>
      <c r="JE351" s="9">
        <v>8</v>
      </c>
      <c r="JF351" s="9"/>
      <c r="JG351" s="9"/>
      <c r="JH351" s="9"/>
      <c r="JI351" s="9"/>
      <c r="JJ351" s="9"/>
      <c r="JK351" s="9"/>
      <c r="JL351" s="9"/>
      <c r="JM351" s="9"/>
      <c r="JN351" s="9"/>
      <c r="JO351" s="10" t="str">
        <f t="shared" si="5"/>
        <v>Doodle city</v>
      </c>
    </row>
    <row r="352" spans="1:275" ht="10.199999999999999" x14ac:dyDescent="0.2">
      <c r="A352" s="24">
        <v>348</v>
      </c>
      <c r="B352" s="6" t="s">
        <v>166</v>
      </c>
      <c r="C352" s="7">
        <f>AVERAGE(E352:JR352)</f>
        <v>7</v>
      </c>
      <c r="D352" s="8">
        <f>COUNT(E352:JR352,"&gt;1")</f>
        <v>4</v>
      </c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>
        <v>8</v>
      </c>
      <c r="AN352" s="9">
        <v>7</v>
      </c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>
        <v>6</v>
      </c>
      <c r="HY352" s="9"/>
      <c r="HZ352" s="9"/>
      <c r="IA352" s="9"/>
      <c r="IB352" s="9"/>
      <c r="IC352" s="9"/>
      <c r="ID352" s="9"/>
      <c r="IE352" s="9"/>
      <c r="IF352" s="9"/>
      <c r="IG352" s="9"/>
      <c r="IH352" s="9"/>
      <c r="II352" s="9">
        <v>7</v>
      </c>
      <c r="IJ352" s="9"/>
      <c r="IK352" s="9"/>
      <c r="IL352" s="9"/>
      <c r="IM352" s="9"/>
      <c r="IN352" s="9"/>
      <c r="IO352" s="9"/>
      <c r="IP352" s="9"/>
      <c r="IQ352" s="9"/>
      <c r="IR352" s="9"/>
      <c r="IS352" s="9"/>
      <c r="IT352" s="9"/>
      <c r="IU352" s="9"/>
      <c r="IV352" s="9"/>
      <c r="IW352" s="9"/>
      <c r="IX352" s="9"/>
      <c r="IY352" s="9"/>
      <c r="IZ352" s="9"/>
      <c r="JA352" s="9"/>
      <c r="JB352" s="9"/>
      <c r="JC352" s="9"/>
      <c r="JD352" s="9"/>
      <c r="JE352" s="9"/>
      <c r="JF352" s="9"/>
      <c r="JG352" s="9"/>
      <c r="JH352" s="9"/>
      <c r="JI352" s="9"/>
      <c r="JJ352" s="9"/>
      <c r="JK352" s="9"/>
      <c r="JL352" s="9"/>
      <c r="JM352" s="9"/>
      <c r="JN352" s="9"/>
      <c r="JO352" s="10" t="str">
        <f t="shared" si="5"/>
        <v>Het vliegend tapijt</v>
      </c>
    </row>
    <row r="353" spans="1:275" x14ac:dyDescent="0.25">
      <c r="A353" s="24">
        <v>349</v>
      </c>
      <c r="B353" s="14" t="s">
        <v>251</v>
      </c>
      <c r="C353" s="7">
        <f>AVERAGE(E353:JR353)</f>
        <v>7</v>
      </c>
      <c r="D353" s="8">
        <f>COUNT(E353:JR353,"&gt;1")</f>
        <v>4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>
        <v>6</v>
      </c>
      <c r="DJ353" s="9">
        <v>7</v>
      </c>
      <c r="DK353" s="9">
        <v>7</v>
      </c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>
        <v>8</v>
      </c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  <c r="IO353" s="9"/>
      <c r="IP353" s="9"/>
      <c r="IQ353" s="9"/>
      <c r="IR353" s="9"/>
      <c r="IS353" s="9"/>
      <c r="IT353" s="9"/>
      <c r="IU353" s="9"/>
      <c r="IV353" s="9"/>
      <c r="IW353" s="9"/>
      <c r="IX353" s="9"/>
      <c r="IY353" s="9"/>
      <c r="IZ353" s="9"/>
      <c r="JA353" s="9"/>
      <c r="JB353" s="9"/>
      <c r="JC353" s="9"/>
      <c r="JD353" s="9"/>
      <c r="JE353" s="9"/>
      <c r="JF353" s="9"/>
      <c r="JG353" s="9"/>
      <c r="JH353" s="9"/>
      <c r="JI353" s="9"/>
      <c r="JJ353" s="9"/>
      <c r="JK353" s="9"/>
      <c r="JL353" s="9"/>
      <c r="JM353" s="9"/>
      <c r="JN353" s="9"/>
      <c r="JO353" s="10" t="str">
        <f t="shared" si="5"/>
        <v>Callisto</v>
      </c>
    </row>
    <row r="354" spans="1:275" ht="10.199999999999999" x14ac:dyDescent="0.2">
      <c r="A354" s="24">
        <v>350</v>
      </c>
      <c r="B354" s="6" t="s">
        <v>515</v>
      </c>
      <c r="C354" s="7">
        <f>AVERAGE(E354:JR354)</f>
        <v>7</v>
      </c>
      <c r="D354" s="8">
        <f>COUNT(E354:JR354,"&gt;1")</f>
        <v>4</v>
      </c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>
        <v>6</v>
      </c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>
        <v>7</v>
      </c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>
        <v>10</v>
      </c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  <c r="IO354" s="9"/>
      <c r="IP354" s="9"/>
      <c r="IQ354" s="9"/>
      <c r="IR354" s="9"/>
      <c r="IS354" s="9"/>
      <c r="IT354" s="9"/>
      <c r="IU354" s="9"/>
      <c r="IV354" s="9"/>
      <c r="IW354" s="9"/>
      <c r="IX354" s="9"/>
      <c r="IY354" s="9"/>
      <c r="IZ354" s="9"/>
      <c r="JA354" s="9"/>
      <c r="JB354" s="9"/>
      <c r="JC354" s="9"/>
      <c r="JD354" s="9"/>
      <c r="JE354" s="9"/>
      <c r="JF354" s="9"/>
      <c r="JG354" s="9"/>
      <c r="JH354" s="9"/>
      <c r="JI354" s="9"/>
      <c r="JJ354" s="9"/>
      <c r="JK354" s="9"/>
      <c r="JL354" s="9">
        <v>5</v>
      </c>
      <c r="JM354" s="9"/>
      <c r="JN354" s="9"/>
      <c r="JO354" s="10" t="str">
        <f t="shared" si="5"/>
        <v>Nonsens</v>
      </c>
    </row>
    <row r="355" spans="1:275" x14ac:dyDescent="0.25">
      <c r="A355" s="24">
        <v>351</v>
      </c>
      <c r="B355" s="14" t="s">
        <v>412</v>
      </c>
      <c r="C355" s="7">
        <f>AVERAGE(E355:JR355)</f>
        <v>7</v>
      </c>
      <c r="D355" s="8">
        <f>COUNT(E355:JR355,"&gt;1")</f>
        <v>3</v>
      </c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>
        <v>7.5</v>
      </c>
      <c r="AN355" s="9">
        <v>6.5</v>
      </c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>
        <v>7</v>
      </c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  <c r="IO355" s="9"/>
      <c r="IP355" s="9"/>
      <c r="IQ355" s="9"/>
      <c r="IR355" s="9"/>
      <c r="IS355" s="9"/>
      <c r="IT355" s="9"/>
      <c r="IU355" s="9"/>
      <c r="IV355" s="9"/>
      <c r="IW355" s="9"/>
      <c r="IX355" s="9"/>
      <c r="IY355" s="9"/>
      <c r="IZ355" s="9"/>
      <c r="JA355" s="9"/>
      <c r="JB355" s="9"/>
      <c r="JC355" s="9"/>
      <c r="JD355" s="9"/>
      <c r="JE355" s="9"/>
      <c r="JF355" s="9"/>
      <c r="JG355" s="9"/>
      <c r="JH355" s="9"/>
      <c r="JI355" s="9"/>
      <c r="JJ355" s="9"/>
      <c r="JK355" s="9"/>
      <c r="JL355" s="9"/>
      <c r="JM355" s="9"/>
      <c r="JN355" s="9"/>
      <c r="JO355" s="10" t="str">
        <f t="shared" si="5"/>
        <v>Ligretto</v>
      </c>
    </row>
    <row r="356" spans="1:275" x14ac:dyDescent="0.25">
      <c r="A356" s="24">
        <v>352</v>
      </c>
      <c r="B356" s="14" t="s">
        <v>228</v>
      </c>
      <c r="C356" s="7">
        <f>AVERAGE(E356:JR356)</f>
        <v>7</v>
      </c>
      <c r="D356" s="8">
        <f>COUNT(E356:JR356,"&gt;1")</f>
        <v>3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>
        <v>7</v>
      </c>
      <c r="AN356" s="9">
        <v>7</v>
      </c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>
        <v>7</v>
      </c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  <c r="IP356" s="9"/>
      <c r="IQ356" s="9"/>
      <c r="IR356" s="9"/>
      <c r="IS356" s="9"/>
      <c r="IT356" s="9"/>
      <c r="IU356" s="9"/>
      <c r="IV356" s="9"/>
      <c r="IW356" s="9"/>
      <c r="IX356" s="9"/>
      <c r="IY356" s="9"/>
      <c r="IZ356" s="9"/>
      <c r="JA356" s="9"/>
      <c r="JB356" s="9"/>
      <c r="JC356" s="9"/>
      <c r="JD356" s="9"/>
      <c r="JE356" s="9"/>
      <c r="JF356" s="9"/>
      <c r="JG356" s="9"/>
      <c r="JH356" s="9"/>
      <c r="JI356" s="9"/>
      <c r="JJ356" s="9"/>
      <c r="JK356" s="9"/>
      <c r="JL356" s="9"/>
      <c r="JM356" s="9"/>
      <c r="JN356" s="9"/>
      <c r="JO356" s="10" t="str">
        <f t="shared" si="5"/>
        <v>Alibi</v>
      </c>
    </row>
    <row r="357" spans="1:275" ht="10.199999999999999" x14ac:dyDescent="0.2">
      <c r="A357" s="24">
        <v>353</v>
      </c>
      <c r="B357" s="6" t="s">
        <v>661</v>
      </c>
      <c r="C357" s="7">
        <f>AVERAGE(E357:JR357)</f>
        <v>7</v>
      </c>
      <c r="D357" s="8">
        <f>COUNT(E357:JR357,"&gt;1")</f>
        <v>2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>
        <v>7</v>
      </c>
      <c r="AN357" s="9">
        <v>7</v>
      </c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  <c r="IF357" s="9"/>
      <c r="IG357" s="9"/>
      <c r="IH357" s="9"/>
      <c r="II357" s="9"/>
      <c r="IJ357" s="9"/>
      <c r="IK357" s="9"/>
      <c r="IL357" s="9"/>
      <c r="IM357" s="9"/>
      <c r="IN357" s="9"/>
      <c r="IO357" s="9"/>
      <c r="IP357" s="9"/>
      <c r="IQ357" s="9"/>
      <c r="IR357" s="9"/>
      <c r="IS357" s="9"/>
      <c r="IT357" s="9"/>
      <c r="IU357" s="9"/>
      <c r="IV357" s="9"/>
      <c r="IW357" s="9"/>
      <c r="IX357" s="9"/>
      <c r="IY357" s="9"/>
      <c r="IZ357" s="9"/>
      <c r="JA357" s="9"/>
      <c r="JB357" s="9"/>
      <c r="JC357" s="9"/>
      <c r="JD357" s="9"/>
      <c r="JE357" s="9"/>
      <c r="JF357" s="9"/>
      <c r="JG357" s="9"/>
      <c r="JH357" s="9"/>
      <c r="JI357" s="9"/>
      <c r="JJ357" s="9"/>
      <c r="JK357" s="9"/>
      <c r="JL357" s="9"/>
      <c r="JM357" s="9"/>
      <c r="JN357" s="9"/>
      <c r="JO357" s="10" t="str">
        <f t="shared" si="5"/>
        <v>Audition</v>
      </c>
    </row>
    <row r="358" spans="1:275" x14ac:dyDescent="0.25">
      <c r="A358" s="24">
        <v>354</v>
      </c>
      <c r="B358" s="22" t="s">
        <v>662</v>
      </c>
      <c r="C358" s="7">
        <f>AVERAGE(E358:JR358)</f>
        <v>7</v>
      </c>
      <c r="D358" s="8">
        <f>COUNT(E358:JR358,"&gt;1")</f>
        <v>2</v>
      </c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>
        <v>6</v>
      </c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>
        <v>8</v>
      </c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/>
      <c r="HZ358" s="9"/>
      <c r="IA358" s="9"/>
      <c r="IB358" s="9"/>
      <c r="IC358" s="9"/>
      <c r="ID358" s="9"/>
      <c r="IE358" s="9"/>
      <c r="IF358" s="9"/>
      <c r="IG358" s="9"/>
      <c r="IH358" s="9"/>
      <c r="II358" s="9"/>
      <c r="IJ358" s="9"/>
      <c r="IK358" s="9"/>
      <c r="IL358" s="9"/>
      <c r="IM358" s="9"/>
      <c r="IN358" s="9"/>
      <c r="IO358" s="9"/>
      <c r="IP358" s="9"/>
      <c r="IQ358" s="9"/>
      <c r="IR358" s="9"/>
      <c r="IS358" s="9"/>
      <c r="IT358" s="9"/>
      <c r="IU358" s="9"/>
      <c r="IV358" s="9"/>
      <c r="IW358" s="9"/>
      <c r="IX358" s="9"/>
      <c r="IY358" s="9"/>
      <c r="IZ358" s="9"/>
      <c r="JA358" s="9"/>
      <c r="JB358" s="9"/>
      <c r="JC358" s="9"/>
      <c r="JD358" s="9"/>
      <c r="JE358" s="9"/>
      <c r="JF358" s="9"/>
      <c r="JG358" s="9"/>
      <c r="JH358" s="9"/>
      <c r="JI358" s="9"/>
      <c r="JJ358" s="9"/>
      <c r="JK358" s="9"/>
      <c r="JL358" s="9"/>
      <c r="JM358" s="9"/>
      <c r="JN358" s="9"/>
      <c r="JO358" s="10" t="str">
        <f t="shared" si="5"/>
        <v>Fabelfruit</v>
      </c>
    </row>
    <row r="359" spans="1:275" x14ac:dyDescent="0.25">
      <c r="A359" s="24">
        <v>355</v>
      </c>
      <c r="B359" s="15" t="s">
        <v>611</v>
      </c>
      <c r="C359" s="7">
        <f>AVERAGE(E359:JR359)</f>
        <v>7</v>
      </c>
      <c r="D359" s="8">
        <f>COUNT(E359:JR359,"&gt;1")</f>
        <v>2</v>
      </c>
      <c r="E359" s="9"/>
      <c r="F359" s="9">
        <v>7</v>
      </c>
      <c r="G359" s="9">
        <v>7</v>
      </c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  <c r="IF359" s="9"/>
      <c r="IG359" s="9"/>
      <c r="IH359" s="9"/>
      <c r="II359" s="9"/>
      <c r="IJ359" s="9"/>
      <c r="IK359" s="9"/>
      <c r="IL359" s="9"/>
      <c r="IM359" s="9"/>
      <c r="IN359" s="9"/>
      <c r="IO359" s="9"/>
      <c r="IP359" s="9"/>
      <c r="IQ359" s="9"/>
      <c r="IR359" s="9"/>
      <c r="IS359" s="9"/>
      <c r="IT359" s="9"/>
      <c r="IU359" s="9"/>
      <c r="IV359" s="9"/>
      <c r="IW359" s="9"/>
      <c r="IX359" s="9"/>
      <c r="IY359" s="9"/>
      <c r="IZ359" s="9"/>
      <c r="JA359" s="9"/>
      <c r="JB359" s="9"/>
      <c r="JC359" s="9"/>
      <c r="JD359" s="9"/>
      <c r="JE359" s="9"/>
      <c r="JF359" s="9"/>
      <c r="JG359" s="9"/>
      <c r="JH359" s="9"/>
      <c r="JI359" s="9"/>
      <c r="JJ359" s="9"/>
      <c r="JK359" s="9"/>
      <c r="JL359" s="9"/>
      <c r="JM359" s="9"/>
      <c r="JN359" s="9"/>
      <c r="JO359" s="10" t="str">
        <f t="shared" si="5"/>
        <v>tea for two</v>
      </c>
    </row>
    <row r="360" spans="1:275" ht="10.199999999999999" x14ac:dyDescent="0.2">
      <c r="A360" s="24">
        <v>356</v>
      </c>
      <c r="B360" s="6" t="s">
        <v>612</v>
      </c>
      <c r="C360" s="7">
        <f>AVERAGE(E360:JR360)</f>
        <v>7</v>
      </c>
      <c r="D360" s="8">
        <f>COUNT(E360:JR360,"&gt;1")</f>
        <v>2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>
        <v>7.5</v>
      </c>
      <c r="AN360" s="9">
        <v>6.5</v>
      </c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  <c r="IF360" s="9"/>
      <c r="IG360" s="9"/>
      <c r="IH360" s="9"/>
      <c r="II360" s="9"/>
      <c r="IJ360" s="9"/>
      <c r="IK360" s="9"/>
      <c r="IL360" s="9"/>
      <c r="IM360" s="9"/>
      <c r="IN360" s="9"/>
      <c r="IO360" s="9"/>
      <c r="IP360" s="9"/>
      <c r="IQ360" s="9"/>
      <c r="IR360" s="9"/>
      <c r="IS360" s="9"/>
      <c r="IT360" s="9"/>
      <c r="IU360" s="9"/>
      <c r="IV360" s="9"/>
      <c r="IW360" s="9"/>
      <c r="IX360" s="9"/>
      <c r="IY360" s="9"/>
      <c r="IZ360" s="9"/>
      <c r="JA360" s="9"/>
      <c r="JB360" s="9"/>
      <c r="JC360" s="9"/>
      <c r="JD360" s="9"/>
      <c r="JE360" s="9"/>
      <c r="JF360" s="9"/>
      <c r="JG360" s="9"/>
      <c r="JH360" s="9"/>
      <c r="JI360" s="9"/>
      <c r="JJ360" s="9"/>
      <c r="JK360" s="9"/>
      <c r="JL360" s="9"/>
      <c r="JM360" s="9"/>
      <c r="JN360" s="9"/>
      <c r="JO360" s="10" t="str">
        <f t="shared" si="5"/>
        <v>Revolver</v>
      </c>
    </row>
    <row r="361" spans="1:275" x14ac:dyDescent="0.25">
      <c r="A361" s="24">
        <v>357</v>
      </c>
      <c r="B361" s="14" t="s">
        <v>516</v>
      </c>
      <c r="C361" s="7">
        <f>AVERAGE(E361:JR361)</f>
        <v>7</v>
      </c>
      <c r="D361" s="8">
        <f>COUNT(E361:JR361,"&gt;1")</f>
        <v>2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>
        <v>6</v>
      </c>
      <c r="BU361" s="9">
        <v>8</v>
      </c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  <c r="IF361" s="9"/>
      <c r="IG361" s="9"/>
      <c r="IH361" s="9"/>
      <c r="II361" s="9"/>
      <c r="IJ361" s="9"/>
      <c r="IK361" s="9"/>
      <c r="IL361" s="9"/>
      <c r="IM361" s="9"/>
      <c r="IN361" s="9"/>
      <c r="IO361" s="9"/>
      <c r="IP361" s="9"/>
      <c r="IQ361" s="9"/>
      <c r="IR361" s="9"/>
      <c r="IS361" s="9"/>
      <c r="IT361" s="9"/>
      <c r="IU361" s="9"/>
      <c r="IV361" s="9"/>
      <c r="IW361" s="9"/>
      <c r="IX361" s="9"/>
      <c r="IY361" s="9"/>
      <c r="IZ361" s="9"/>
      <c r="JA361" s="9"/>
      <c r="JB361" s="9"/>
      <c r="JC361" s="9"/>
      <c r="JD361" s="9"/>
      <c r="JE361" s="9"/>
      <c r="JF361" s="9"/>
      <c r="JG361" s="9"/>
      <c r="JH361" s="9"/>
      <c r="JI361" s="9"/>
      <c r="JJ361" s="9"/>
      <c r="JK361" s="9"/>
      <c r="JL361" s="9"/>
      <c r="JM361" s="9"/>
      <c r="JN361" s="9"/>
      <c r="JO361" s="10" t="str">
        <f t="shared" si="5"/>
        <v>Muse</v>
      </c>
    </row>
    <row r="362" spans="1:275" x14ac:dyDescent="0.25">
      <c r="A362" s="24">
        <v>358</v>
      </c>
      <c r="B362" s="14" t="s">
        <v>517</v>
      </c>
      <c r="C362" s="7">
        <f>AVERAGE(E362:JR362)</f>
        <v>7</v>
      </c>
      <c r="D362" s="8">
        <f>COUNT(E362:JR362,"&gt;1")</f>
        <v>1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>
        <v>7</v>
      </c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  <c r="IF362" s="9"/>
      <c r="IG362" s="9"/>
      <c r="IH362" s="9"/>
      <c r="II362" s="9"/>
      <c r="IJ362" s="9"/>
      <c r="IK362" s="9"/>
      <c r="IL362" s="9"/>
      <c r="IM362" s="9"/>
      <c r="IN362" s="9"/>
      <c r="IO362" s="9"/>
      <c r="IP362" s="9"/>
      <c r="IQ362" s="9"/>
      <c r="IR362" s="9"/>
      <c r="IS362" s="9"/>
      <c r="IT362" s="9"/>
      <c r="IU362" s="9"/>
      <c r="IV362" s="9"/>
      <c r="IW362" s="9"/>
      <c r="IX362" s="9"/>
      <c r="IY362" s="9"/>
      <c r="IZ362" s="9"/>
      <c r="JA362" s="9"/>
      <c r="JB362" s="9"/>
      <c r="JC362" s="9"/>
      <c r="JD362" s="9"/>
      <c r="JE362" s="9"/>
      <c r="JF362" s="9"/>
      <c r="JG362" s="9"/>
      <c r="JH362" s="9"/>
      <c r="JI362" s="9"/>
      <c r="JJ362" s="9"/>
      <c r="JK362" s="9"/>
      <c r="JL362" s="9"/>
      <c r="JM362" s="9"/>
      <c r="JN362" s="9"/>
      <c r="JO362" s="10" t="str">
        <f t="shared" si="5"/>
        <v>Jumping Java</v>
      </c>
    </row>
    <row r="363" spans="1:275" ht="10.199999999999999" x14ac:dyDescent="0.2">
      <c r="A363" s="24">
        <v>359</v>
      </c>
      <c r="B363" s="6" t="s">
        <v>174</v>
      </c>
      <c r="C363" s="7">
        <f>AVERAGE(E363:JR363)</f>
        <v>6.9545454545454541</v>
      </c>
      <c r="D363" s="8">
        <f>COUNT(E363:JR363,"&gt;1")</f>
        <v>11</v>
      </c>
      <c r="E363" s="9">
        <v>7</v>
      </c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>
        <v>7.5</v>
      </c>
      <c r="AN363" s="9">
        <v>6</v>
      </c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>
        <v>5</v>
      </c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>
        <v>8</v>
      </c>
      <c r="DJ363" s="9">
        <v>8</v>
      </c>
      <c r="DK363" s="9">
        <v>8</v>
      </c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>
        <v>6</v>
      </c>
      <c r="EI363" s="9">
        <v>6</v>
      </c>
      <c r="EJ363" s="9"/>
      <c r="EK363" s="9"/>
      <c r="EL363" s="9"/>
      <c r="EM363" s="9"/>
      <c r="EN363" s="9"/>
      <c r="EO363" s="9"/>
      <c r="EP363" s="9"/>
      <c r="EQ363" s="9"/>
      <c r="ER363" s="9"/>
      <c r="ES363" s="9">
        <v>7</v>
      </c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  <c r="IF363" s="9"/>
      <c r="IG363" s="9"/>
      <c r="IH363" s="9"/>
      <c r="II363" s="9"/>
      <c r="IJ363" s="9"/>
      <c r="IK363" s="9"/>
      <c r="IL363" s="9"/>
      <c r="IM363" s="9"/>
      <c r="IN363" s="9">
        <v>8</v>
      </c>
      <c r="IO363" s="9"/>
      <c r="IP363" s="9"/>
      <c r="IQ363" s="9"/>
      <c r="IR363" s="9"/>
      <c r="IS363" s="9"/>
      <c r="IT363" s="9"/>
      <c r="IU363" s="9"/>
      <c r="IV363" s="9"/>
      <c r="IW363" s="9"/>
      <c r="IX363" s="9"/>
      <c r="IY363" s="9"/>
      <c r="IZ363" s="9"/>
      <c r="JA363" s="9"/>
      <c r="JB363" s="9"/>
      <c r="JC363" s="9"/>
      <c r="JD363" s="9"/>
      <c r="JE363" s="9"/>
      <c r="JF363" s="9"/>
      <c r="JG363" s="9"/>
      <c r="JH363" s="9"/>
      <c r="JI363" s="9"/>
      <c r="JJ363" s="9"/>
      <c r="JK363" s="9"/>
      <c r="JL363" s="9"/>
      <c r="JM363" s="9"/>
      <c r="JN363" s="9"/>
      <c r="JO363" s="10" t="str">
        <f t="shared" si="5"/>
        <v>Mister diamond</v>
      </c>
    </row>
    <row r="364" spans="1:275" x14ac:dyDescent="0.25">
      <c r="A364" s="24">
        <v>360</v>
      </c>
      <c r="B364" s="14" t="s">
        <v>167</v>
      </c>
      <c r="C364" s="7">
        <f>AVERAGE(E364:JR364)</f>
        <v>6.9375</v>
      </c>
      <c r="D364" s="8">
        <f>COUNT(E364:JR364,"&gt;1")</f>
        <v>8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>
        <v>7.5</v>
      </c>
      <c r="AN364" s="9">
        <v>8</v>
      </c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>
        <v>8</v>
      </c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>
        <v>7</v>
      </c>
      <c r="EO364" s="9"/>
      <c r="EP364" s="9"/>
      <c r="EQ364" s="9"/>
      <c r="ER364" s="9"/>
      <c r="ES364" s="9">
        <v>7.5</v>
      </c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>
        <v>6.5</v>
      </c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/>
      <c r="HG364" s="9"/>
      <c r="HH364" s="9"/>
      <c r="HI364" s="9"/>
      <c r="HJ364" s="9"/>
      <c r="HK364" s="9"/>
      <c r="HL364" s="9"/>
      <c r="HM364" s="9">
        <v>6</v>
      </c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  <c r="IF364" s="9"/>
      <c r="IG364" s="9"/>
      <c r="IH364" s="9"/>
      <c r="II364" s="9">
        <v>5</v>
      </c>
      <c r="IJ364" s="9"/>
      <c r="IK364" s="9"/>
      <c r="IL364" s="9"/>
      <c r="IM364" s="9"/>
      <c r="IN364" s="9"/>
      <c r="IO364" s="9"/>
      <c r="IP364" s="9"/>
      <c r="IQ364" s="9"/>
      <c r="IR364" s="9"/>
      <c r="IS364" s="9"/>
      <c r="IT364" s="9"/>
      <c r="IU364" s="9"/>
      <c r="IV364" s="9"/>
      <c r="IW364" s="9"/>
      <c r="IX364" s="9"/>
      <c r="IY364" s="9"/>
      <c r="IZ364" s="9"/>
      <c r="JA364" s="9"/>
      <c r="JB364" s="9"/>
      <c r="JC364" s="9"/>
      <c r="JD364" s="9"/>
      <c r="JE364" s="9"/>
      <c r="JF364" s="9"/>
      <c r="JG364" s="9"/>
      <c r="JH364" s="9"/>
      <c r="JI364" s="9"/>
      <c r="JJ364" s="9"/>
      <c r="JK364" s="9"/>
      <c r="JL364" s="9"/>
      <c r="JM364" s="9"/>
      <c r="JN364" s="9"/>
      <c r="JO364" s="10" t="str">
        <f t="shared" si="5"/>
        <v>California</v>
      </c>
    </row>
    <row r="365" spans="1:275" ht="10.199999999999999" x14ac:dyDescent="0.2">
      <c r="A365" s="24">
        <v>361</v>
      </c>
      <c r="B365" s="6" t="s">
        <v>180</v>
      </c>
      <c r="C365" s="7">
        <f>AVERAGE(E365:JR365)</f>
        <v>6.9333333333333336</v>
      </c>
      <c r="D365" s="8">
        <f>COUNT(E365:JR365,"&gt;1")</f>
        <v>15</v>
      </c>
      <c r="E365" s="9">
        <v>8</v>
      </c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>
        <v>8</v>
      </c>
      <c r="AN365" s="9">
        <v>5</v>
      </c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>
        <v>7</v>
      </c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>
        <v>9</v>
      </c>
      <c r="DJ365" s="9">
        <v>8</v>
      </c>
      <c r="DK365" s="9">
        <v>9</v>
      </c>
      <c r="DL365" s="9"/>
      <c r="DM365" s="9"/>
      <c r="DN365" s="9"/>
      <c r="DO365" s="9"/>
      <c r="DP365" s="9"/>
      <c r="DQ365" s="9"/>
      <c r="DR365" s="9">
        <v>8</v>
      </c>
      <c r="DS365" s="9">
        <v>8</v>
      </c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>
        <v>8</v>
      </c>
      <c r="EI365" s="9">
        <v>6</v>
      </c>
      <c r="EJ365" s="9"/>
      <c r="EK365" s="9"/>
      <c r="EL365" s="9"/>
      <c r="EM365" s="9"/>
      <c r="EN365" s="9"/>
      <c r="EO365" s="9"/>
      <c r="EP365" s="9"/>
      <c r="EQ365" s="9"/>
      <c r="ER365" s="9"/>
      <c r="ES365" s="9">
        <v>8</v>
      </c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>
        <v>4</v>
      </c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>
        <v>4</v>
      </c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>
        <v>4</v>
      </c>
      <c r="IJ365" s="9"/>
      <c r="IK365" s="9"/>
      <c r="IL365" s="9"/>
      <c r="IM365" s="9"/>
      <c r="IN365" s="9"/>
      <c r="IO365" s="9"/>
      <c r="IP365" s="9"/>
      <c r="IQ365" s="9"/>
      <c r="IR365" s="9"/>
      <c r="IS365" s="9"/>
      <c r="IT365" s="9"/>
      <c r="IU365" s="9"/>
      <c r="IV365" s="9"/>
      <c r="IW365" s="9"/>
      <c r="IX365" s="9"/>
      <c r="IY365" s="9"/>
      <c r="IZ365" s="9"/>
      <c r="JA365" s="9"/>
      <c r="JB365" s="9"/>
      <c r="JC365" s="9"/>
      <c r="JD365" s="9"/>
      <c r="JE365" s="9"/>
      <c r="JF365" s="9"/>
      <c r="JG365" s="9"/>
      <c r="JH365" s="9"/>
      <c r="JI365" s="9"/>
      <c r="JJ365" s="9"/>
      <c r="JK365" s="9"/>
      <c r="JL365" s="9"/>
      <c r="JM365" s="9"/>
      <c r="JN365" s="9"/>
      <c r="JO365" s="10" t="str">
        <f t="shared" si="5"/>
        <v>Amnesia</v>
      </c>
    </row>
    <row r="366" spans="1:275" x14ac:dyDescent="0.25">
      <c r="A366" s="24">
        <v>362</v>
      </c>
      <c r="B366" s="14" t="s">
        <v>532</v>
      </c>
      <c r="C366" s="7">
        <f>AVERAGE(E366:JR366)</f>
        <v>6.9285714285714288</v>
      </c>
      <c r="D366" s="8">
        <f>COUNT(E366:JR366,"&gt;1")</f>
        <v>7</v>
      </c>
      <c r="E366" s="9">
        <v>9</v>
      </c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>
        <v>6</v>
      </c>
      <c r="AQ366" s="9">
        <v>5</v>
      </c>
      <c r="AR366" s="9">
        <v>6</v>
      </c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>
        <v>8</v>
      </c>
      <c r="BR366" s="9"/>
      <c r="BS366" s="9">
        <v>8</v>
      </c>
      <c r="BT366" s="9">
        <v>6.5</v>
      </c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  <c r="IP366" s="9"/>
      <c r="IQ366" s="9"/>
      <c r="IR366" s="9"/>
      <c r="IS366" s="9"/>
      <c r="IT366" s="9"/>
      <c r="IU366" s="9"/>
      <c r="IV366" s="9"/>
      <c r="IW366" s="9"/>
      <c r="IX366" s="9"/>
      <c r="IY366" s="9"/>
      <c r="IZ366" s="9"/>
      <c r="JA366" s="9"/>
      <c r="JB366" s="9"/>
      <c r="JC366" s="9"/>
      <c r="JD366" s="9"/>
      <c r="JE366" s="9"/>
      <c r="JF366" s="9"/>
      <c r="JG366" s="9"/>
      <c r="JH366" s="9"/>
      <c r="JI366" s="9"/>
      <c r="JJ366" s="9"/>
      <c r="JK366" s="9"/>
      <c r="JL366" s="9"/>
      <c r="JM366" s="9"/>
      <c r="JN366" s="9"/>
      <c r="JO366" s="10" t="str">
        <f t="shared" si="5"/>
        <v>Die fiesen 7</v>
      </c>
    </row>
    <row r="367" spans="1:275" ht="10.199999999999999" x14ac:dyDescent="0.2">
      <c r="A367" s="24">
        <v>363</v>
      </c>
      <c r="B367" s="6" t="s">
        <v>653</v>
      </c>
      <c r="C367" s="7">
        <f>AVERAGE(E367:JR367)</f>
        <v>6.916666666666667</v>
      </c>
      <c r="D367" s="8">
        <f>COUNT(E367:JR367,"&gt;1")</f>
        <v>12</v>
      </c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>
        <v>7</v>
      </c>
      <c r="AI367" s="9"/>
      <c r="AJ367" s="9"/>
      <c r="AK367" s="9"/>
      <c r="AL367" s="9"/>
      <c r="AM367" s="9">
        <v>8</v>
      </c>
      <c r="AN367" s="9"/>
      <c r="AO367" s="9"/>
      <c r="AP367" s="9">
        <v>4</v>
      </c>
      <c r="AQ367" s="9">
        <v>5</v>
      </c>
      <c r="AR367" s="9">
        <v>6</v>
      </c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>
        <v>8</v>
      </c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>
        <v>8</v>
      </c>
      <c r="HD367" s="9"/>
      <c r="HE367" s="9">
        <v>6</v>
      </c>
      <c r="HF367" s="9">
        <v>6</v>
      </c>
      <c r="HG367" s="9">
        <v>7</v>
      </c>
      <c r="HH367" s="9"/>
      <c r="HI367" s="9">
        <v>9</v>
      </c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>
        <v>9</v>
      </c>
      <c r="IO367" s="9"/>
      <c r="IP367" s="9"/>
      <c r="IQ367" s="9"/>
      <c r="IR367" s="9"/>
      <c r="IS367" s="9"/>
      <c r="IT367" s="9"/>
      <c r="IU367" s="9"/>
      <c r="IV367" s="9"/>
      <c r="IW367" s="9"/>
      <c r="IX367" s="9"/>
      <c r="IY367" s="9"/>
      <c r="IZ367" s="9"/>
      <c r="JA367" s="9"/>
      <c r="JB367" s="9"/>
      <c r="JC367" s="9"/>
      <c r="JD367" s="9"/>
      <c r="JE367" s="9"/>
      <c r="JF367" s="9"/>
      <c r="JG367" s="9"/>
      <c r="JH367" s="9"/>
      <c r="JI367" s="9"/>
      <c r="JJ367" s="9"/>
      <c r="JK367" s="9"/>
      <c r="JL367" s="9"/>
      <c r="JM367" s="9"/>
      <c r="JN367" s="9"/>
      <c r="JO367" s="10" t="str">
        <f t="shared" si="5"/>
        <v>Cameloot</v>
      </c>
    </row>
    <row r="368" spans="1:275" ht="10.199999999999999" x14ac:dyDescent="0.2">
      <c r="A368" s="24">
        <v>364</v>
      </c>
      <c r="B368" s="6" t="s">
        <v>394</v>
      </c>
      <c r="C368" s="7">
        <f>AVERAGE(E368:JR368)</f>
        <v>6.916666666666667</v>
      </c>
      <c r="D368" s="8">
        <f>COUNT(E368:JR368,"&gt;1")</f>
        <v>6</v>
      </c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>
        <v>7.5</v>
      </c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>
        <v>4</v>
      </c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  <c r="IF368" s="9"/>
      <c r="IG368" s="9"/>
      <c r="IH368" s="9">
        <v>9</v>
      </c>
      <c r="II368" s="9"/>
      <c r="IJ368" s="9"/>
      <c r="IK368" s="9"/>
      <c r="IL368" s="9"/>
      <c r="IM368" s="9"/>
      <c r="IN368" s="9"/>
      <c r="IO368" s="9"/>
      <c r="IP368" s="9">
        <v>3</v>
      </c>
      <c r="IQ368" s="9"/>
      <c r="IR368" s="9">
        <v>8</v>
      </c>
      <c r="IS368" s="9">
        <v>10</v>
      </c>
      <c r="IT368" s="9"/>
      <c r="IU368" s="9"/>
      <c r="IV368" s="9"/>
      <c r="IW368" s="9"/>
      <c r="IX368" s="9"/>
      <c r="IY368" s="9"/>
      <c r="IZ368" s="9"/>
      <c r="JA368" s="9"/>
      <c r="JB368" s="9"/>
      <c r="JC368" s="9"/>
      <c r="JD368" s="9"/>
      <c r="JE368" s="9"/>
      <c r="JF368" s="9"/>
      <c r="JG368" s="9"/>
      <c r="JH368" s="9"/>
      <c r="JI368" s="9"/>
      <c r="JJ368" s="9"/>
      <c r="JK368" s="9"/>
      <c r="JL368" s="9"/>
      <c r="JM368" s="9"/>
      <c r="JN368" s="9"/>
      <c r="JO368" s="10" t="str">
        <f t="shared" si="5"/>
        <v>Super farmer</v>
      </c>
    </row>
    <row r="369" spans="1:275" x14ac:dyDescent="0.25">
      <c r="A369" s="24">
        <v>365</v>
      </c>
      <c r="B369" s="14" t="s">
        <v>141</v>
      </c>
      <c r="C369" s="7">
        <f>AVERAGE(E369:JR369)</f>
        <v>6.9</v>
      </c>
      <c r="D369" s="8">
        <f>COUNT(E369:JR369,"&gt;1")</f>
        <v>10</v>
      </c>
      <c r="E369" s="9">
        <v>8</v>
      </c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>
        <v>7.5</v>
      </c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>
        <v>6</v>
      </c>
      <c r="BR369" s="9"/>
      <c r="BS369" s="9"/>
      <c r="BT369" s="9"/>
      <c r="BU369" s="9"/>
      <c r="BV369" s="9"/>
      <c r="BW369" s="9"/>
      <c r="BX369" s="9"/>
      <c r="BY369" s="9"/>
      <c r="BZ369" s="9"/>
      <c r="CA369" s="9">
        <v>7</v>
      </c>
      <c r="CB369" s="9">
        <v>6</v>
      </c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>
        <v>6</v>
      </c>
      <c r="DE369" s="9">
        <v>6.5</v>
      </c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>
        <v>8</v>
      </c>
      <c r="EO369" s="9"/>
      <c r="EP369" s="9"/>
      <c r="EQ369" s="9"/>
      <c r="ER369" s="9"/>
      <c r="ES369" s="9">
        <v>7</v>
      </c>
      <c r="ET369" s="9"/>
      <c r="EU369" s="9">
        <v>7</v>
      </c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/>
      <c r="IM369" s="9"/>
      <c r="IN369" s="9"/>
      <c r="IO369" s="9"/>
      <c r="IP369" s="9"/>
      <c r="IQ369" s="9"/>
      <c r="IR369" s="9"/>
      <c r="IS369" s="9"/>
      <c r="IT369" s="9"/>
      <c r="IU369" s="9"/>
      <c r="IV369" s="9"/>
      <c r="IW369" s="9"/>
      <c r="IX369" s="9"/>
      <c r="IY369" s="9"/>
      <c r="IZ369" s="9"/>
      <c r="JA369" s="9"/>
      <c r="JB369" s="9"/>
      <c r="JC369" s="9"/>
      <c r="JD369" s="9"/>
      <c r="JE369" s="9"/>
      <c r="JF369" s="9"/>
      <c r="JG369" s="9"/>
      <c r="JH369" s="9"/>
      <c r="JI369" s="9"/>
      <c r="JJ369" s="9"/>
      <c r="JK369" s="9"/>
      <c r="JL369" s="9"/>
      <c r="JM369" s="9"/>
      <c r="JN369" s="9"/>
      <c r="JO369" s="10" t="str">
        <f t="shared" si="5"/>
        <v>Bacchus Banquet</v>
      </c>
    </row>
    <row r="370" spans="1:275" ht="10.199999999999999" x14ac:dyDescent="0.2">
      <c r="A370" s="24">
        <v>366</v>
      </c>
      <c r="B370" s="6" t="s">
        <v>510</v>
      </c>
      <c r="C370" s="7">
        <f>AVERAGE(E370:JR370)</f>
        <v>6.9</v>
      </c>
      <c r="D370" s="8">
        <f>COUNT(E370:JR370,"&gt;1")</f>
        <v>5</v>
      </c>
      <c r="E370" s="9">
        <v>8.5</v>
      </c>
      <c r="F370" s="9"/>
      <c r="G370" s="9"/>
      <c r="H370" s="9"/>
      <c r="I370" s="9"/>
      <c r="J370" s="9"/>
      <c r="K370" s="9"/>
      <c r="L370" s="9"/>
      <c r="M370" s="9">
        <v>8</v>
      </c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>
        <v>7.5</v>
      </c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>
        <v>7.5</v>
      </c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>
        <v>3</v>
      </c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/>
      <c r="IK370" s="9"/>
      <c r="IL370" s="9"/>
      <c r="IM370" s="9"/>
      <c r="IN370" s="9"/>
      <c r="IO370" s="9"/>
      <c r="IP370" s="9"/>
      <c r="IQ370" s="9"/>
      <c r="IR370" s="9"/>
      <c r="IS370" s="9"/>
      <c r="IT370" s="9"/>
      <c r="IU370" s="9"/>
      <c r="IV370" s="9"/>
      <c r="IW370" s="9"/>
      <c r="IX370" s="9"/>
      <c r="IY370" s="9"/>
      <c r="IZ370" s="9"/>
      <c r="JA370" s="9"/>
      <c r="JB370" s="9"/>
      <c r="JC370" s="9"/>
      <c r="JD370" s="9"/>
      <c r="JE370" s="9"/>
      <c r="JF370" s="9"/>
      <c r="JG370" s="9"/>
      <c r="JH370" s="9"/>
      <c r="JI370" s="9"/>
      <c r="JJ370" s="9"/>
      <c r="JK370" s="9"/>
      <c r="JL370" s="9"/>
      <c r="JM370" s="9"/>
      <c r="JN370" s="9"/>
      <c r="JO370" s="10" t="str">
        <f t="shared" si="5"/>
        <v>Dice town</v>
      </c>
    </row>
    <row r="371" spans="1:275" ht="10.199999999999999" x14ac:dyDescent="0.2">
      <c r="A371" s="24">
        <v>367</v>
      </c>
      <c r="B371" s="6" t="s">
        <v>197</v>
      </c>
      <c r="C371" s="7">
        <f>AVERAGE(E371:JR371)</f>
        <v>6.8571428571428568</v>
      </c>
      <c r="D371" s="8">
        <f>COUNT(E371:JR371,"&gt;1")</f>
        <v>7</v>
      </c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>
        <v>8</v>
      </c>
      <c r="AN371" s="9">
        <v>6</v>
      </c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>
        <v>7</v>
      </c>
      <c r="ET371" s="9"/>
      <c r="EU371" s="9">
        <v>6</v>
      </c>
      <c r="EV371" s="9"/>
      <c r="EW371" s="9">
        <v>7</v>
      </c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>
        <v>6</v>
      </c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/>
      <c r="IM371" s="9"/>
      <c r="IN371" s="9"/>
      <c r="IO371" s="9"/>
      <c r="IP371" s="9"/>
      <c r="IQ371" s="9"/>
      <c r="IR371" s="9"/>
      <c r="IS371" s="9"/>
      <c r="IT371" s="9"/>
      <c r="IU371" s="9"/>
      <c r="IV371" s="9"/>
      <c r="IW371" s="9"/>
      <c r="IX371" s="9"/>
      <c r="IY371" s="9"/>
      <c r="IZ371" s="9"/>
      <c r="JA371" s="9"/>
      <c r="JB371" s="9"/>
      <c r="JC371" s="9"/>
      <c r="JD371" s="9"/>
      <c r="JE371" s="9"/>
      <c r="JF371" s="9"/>
      <c r="JG371" s="9"/>
      <c r="JH371" s="9"/>
      <c r="JI371" s="9"/>
      <c r="JJ371" s="9"/>
      <c r="JK371" s="9">
        <v>8</v>
      </c>
      <c r="JL371" s="9"/>
      <c r="JM371" s="9"/>
      <c r="JN371" s="9"/>
      <c r="JO371" s="10" t="str">
        <f t="shared" si="5"/>
        <v>Villa Paletti</v>
      </c>
    </row>
    <row r="372" spans="1:275" x14ac:dyDescent="0.25">
      <c r="A372" s="24">
        <v>368</v>
      </c>
      <c r="B372" s="14" t="s">
        <v>213</v>
      </c>
      <c r="C372" s="7">
        <f>AVERAGE(E372:JR372)</f>
        <v>6.8529411764705879</v>
      </c>
      <c r="D372" s="8">
        <f>COUNT(E372:JR372,"&gt;1")</f>
        <v>34</v>
      </c>
      <c r="E372" s="9">
        <v>8</v>
      </c>
      <c r="F372" s="9">
        <v>6</v>
      </c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>
        <v>7</v>
      </c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>
        <v>7</v>
      </c>
      <c r="AN372" s="9">
        <v>6.5</v>
      </c>
      <c r="AO372" s="9"/>
      <c r="AP372" s="9">
        <v>4</v>
      </c>
      <c r="AQ372" s="9">
        <v>6.5</v>
      </c>
      <c r="AR372" s="9">
        <v>6</v>
      </c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>
        <v>7</v>
      </c>
      <c r="BD372" s="9">
        <v>8</v>
      </c>
      <c r="BE372" s="9"/>
      <c r="BF372" s="9"/>
      <c r="BG372" s="9">
        <v>4</v>
      </c>
      <c r="BH372" s="9"/>
      <c r="BI372" s="9">
        <v>7.5</v>
      </c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>
        <v>6</v>
      </c>
      <c r="CC372" s="9"/>
      <c r="CD372" s="9"/>
      <c r="CE372" s="9"/>
      <c r="CF372" s="9">
        <v>7</v>
      </c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>
        <v>8</v>
      </c>
      <c r="DV372" s="9"/>
      <c r="DW372" s="9">
        <v>9</v>
      </c>
      <c r="DX372" s="9">
        <v>9</v>
      </c>
      <c r="DY372" s="9"/>
      <c r="DZ372" s="9">
        <v>6</v>
      </c>
      <c r="EA372" s="9"/>
      <c r="EB372" s="9"/>
      <c r="EC372" s="9"/>
      <c r="ED372" s="9"/>
      <c r="EE372" s="9"/>
      <c r="EF372" s="9"/>
      <c r="EG372" s="9"/>
      <c r="EH372" s="9">
        <v>7.5</v>
      </c>
      <c r="EI372" s="9">
        <v>9</v>
      </c>
      <c r="EJ372" s="9"/>
      <c r="EK372" s="9">
        <v>7.5</v>
      </c>
      <c r="EL372" s="9">
        <v>8</v>
      </c>
      <c r="EM372" s="9"/>
      <c r="EN372" s="9">
        <v>7</v>
      </c>
      <c r="EO372" s="9"/>
      <c r="EP372" s="9"/>
      <c r="EQ372" s="9"/>
      <c r="ER372" s="9"/>
      <c r="ES372" s="9">
        <v>7.5</v>
      </c>
      <c r="ET372" s="9"/>
      <c r="EU372" s="9">
        <v>6</v>
      </c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>
        <v>7</v>
      </c>
      <c r="FJ372" s="9">
        <v>7</v>
      </c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>
        <v>5</v>
      </c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>
        <v>4</v>
      </c>
      <c r="HG372" s="9"/>
      <c r="HH372" s="9"/>
      <c r="HI372" s="9">
        <v>7.5</v>
      </c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>
        <v>7</v>
      </c>
      <c r="IJ372" s="9"/>
      <c r="IK372" s="9"/>
      <c r="IL372" s="9"/>
      <c r="IM372" s="9"/>
      <c r="IN372" s="9"/>
      <c r="IO372" s="9"/>
      <c r="IP372" s="9"/>
      <c r="IQ372" s="9"/>
      <c r="IR372" s="9"/>
      <c r="IS372" s="9"/>
      <c r="IT372" s="9"/>
      <c r="IU372" s="9"/>
      <c r="IV372" s="9"/>
      <c r="IW372" s="9"/>
      <c r="IX372" s="9"/>
      <c r="IY372" s="9"/>
      <c r="IZ372" s="9"/>
      <c r="JA372" s="9"/>
      <c r="JB372" s="9"/>
      <c r="JC372" s="9"/>
      <c r="JD372" s="9">
        <v>7.5</v>
      </c>
      <c r="JE372" s="9">
        <v>6</v>
      </c>
      <c r="JF372" s="9"/>
      <c r="JG372" s="9"/>
      <c r="JH372" s="9"/>
      <c r="JI372" s="9"/>
      <c r="JJ372" s="9"/>
      <c r="JK372" s="9"/>
      <c r="JL372" s="9">
        <v>7</v>
      </c>
      <c r="JM372" s="9"/>
      <c r="JN372" s="9"/>
      <c r="JO372" s="10" t="str">
        <f t="shared" si="5"/>
        <v>Cash'n guns</v>
      </c>
    </row>
    <row r="373" spans="1:275" x14ac:dyDescent="0.25">
      <c r="A373" s="24">
        <v>369</v>
      </c>
      <c r="B373" s="14" t="s">
        <v>676</v>
      </c>
      <c r="C373" s="7">
        <f>AVERAGE(E373:JR373)</f>
        <v>6.833333333333333</v>
      </c>
      <c r="D373" s="8">
        <f>COUNT(E373:JR373,"&gt;1")</f>
        <v>9</v>
      </c>
      <c r="E373" s="9">
        <v>8.5</v>
      </c>
      <c r="F373" s="9">
        <v>6</v>
      </c>
      <c r="G373" s="9">
        <v>6.5</v>
      </c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>
        <v>6.5</v>
      </c>
      <c r="AL373" s="9">
        <v>3</v>
      </c>
      <c r="AM373" s="9">
        <v>7.5</v>
      </c>
      <c r="AN373" s="9"/>
      <c r="AO373" s="9"/>
      <c r="AP373" s="9">
        <v>7.5</v>
      </c>
      <c r="AQ373" s="9">
        <v>8</v>
      </c>
      <c r="AR373" s="9">
        <v>8</v>
      </c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  <c r="IV373" s="9"/>
      <c r="IW373" s="9"/>
      <c r="IX373" s="9"/>
      <c r="IY373" s="9"/>
      <c r="IZ373" s="9"/>
      <c r="JA373" s="9"/>
      <c r="JB373" s="9"/>
      <c r="JC373" s="9"/>
      <c r="JD373" s="9"/>
      <c r="JE373" s="9"/>
      <c r="JF373" s="9"/>
      <c r="JG373" s="9"/>
      <c r="JH373" s="9"/>
      <c r="JI373" s="9"/>
      <c r="JJ373" s="9"/>
      <c r="JK373" s="9"/>
      <c r="JL373" s="9"/>
      <c r="JM373" s="9"/>
      <c r="JN373" s="9"/>
      <c r="JO373" s="10" t="str">
        <f t="shared" si="5"/>
        <v xml:space="preserve">King of Tokyo </v>
      </c>
    </row>
    <row r="374" spans="1:275" ht="10.199999999999999" x14ac:dyDescent="0.2">
      <c r="A374" s="24">
        <v>370</v>
      </c>
      <c r="B374" s="6" t="s">
        <v>471</v>
      </c>
      <c r="C374" s="7">
        <f>AVERAGE(E374:JR374)</f>
        <v>6.833333333333333</v>
      </c>
      <c r="D374" s="8">
        <f>COUNT(E374:JR374,"&gt;1")</f>
        <v>3</v>
      </c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>
        <v>7.5</v>
      </c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>
        <v>6</v>
      </c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  <c r="IO374" s="9"/>
      <c r="IP374" s="9"/>
      <c r="IQ374" s="9"/>
      <c r="IR374" s="9"/>
      <c r="IS374" s="9"/>
      <c r="IT374" s="9"/>
      <c r="IU374" s="9"/>
      <c r="IV374" s="9"/>
      <c r="IW374" s="9"/>
      <c r="IX374" s="9"/>
      <c r="IY374" s="9"/>
      <c r="IZ374" s="9"/>
      <c r="JA374" s="9"/>
      <c r="JB374" s="9"/>
      <c r="JC374" s="9"/>
      <c r="JD374" s="9"/>
      <c r="JE374" s="9"/>
      <c r="JF374" s="9"/>
      <c r="JG374" s="9"/>
      <c r="JH374" s="9"/>
      <c r="JI374" s="9"/>
      <c r="JJ374" s="9"/>
      <c r="JK374" s="9"/>
      <c r="JL374" s="9">
        <v>7</v>
      </c>
      <c r="JM374" s="9"/>
      <c r="JN374" s="9"/>
      <c r="JO374" s="10" t="str">
        <f t="shared" si="5"/>
        <v>Het dorp</v>
      </c>
    </row>
    <row r="375" spans="1:275" ht="10.199999999999999" x14ac:dyDescent="0.2">
      <c r="A375" s="24">
        <v>371</v>
      </c>
      <c r="B375" s="6" t="s">
        <v>361</v>
      </c>
      <c r="C375" s="7">
        <f>AVERAGE(E375:JR375)</f>
        <v>6.8235294117647056</v>
      </c>
      <c r="D375" s="8">
        <f>COUNT(E375:JR375,"&gt;1")</f>
        <v>17</v>
      </c>
      <c r="E375" s="9">
        <v>4</v>
      </c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>
        <v>7.5</v>
      </c>
      <c r="AN375" s="9">
        <v>7</v>
      </c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>
        <v>6</v>
      </c>
      <c r="BT375" s="9">
        <v>5</v>
      </c>
      <c r="BU375" s="9">
        <v>6</v>
      </c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>
        <v>8</v>
      </c>
      <c r="DJ375" s="9">
        <v>8</v>
      </c>
      <c r="DK375" s="9">
        <v>8</v>
      </c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>
        <v>7</v>
      </c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>
        <v>8</v>
      </c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  <c r="IP375" s="9"/>
      <c r="IQ375" s="9">
        <v>7.5</v>
      </c>
      <c r="IR375" s="9"/>
      <c r="IS375" s="9"/>
      <c r="IT375" s="9">
        <v>8</v>
      </c>
      <c r="IU375" s="9"/>
      <c r="IV375" s="9"/>
      <c r="IW375" s="9"/>
      <c r="IX375" s="9"/>
      <c r="IY375" s="9"/>
      <c r="IZ375" s="9"/>
      <c r="JA375" s="9"/>
      <c r="JB375" s="9"/>
      <c r="JC375" s="9"/>
      <c r="JD375" s="9">
        <v>6</v>
      </c>
      <c r="JE375" s="9">
        <v>5</v>
      </c>
      <c r="JF375" s="9"/>
      <c r="JG375" s="9">
        <v>7.5</v>
      </c>
      <c r="JH375" s="9"/>
      <c r="JI375" s="9"/>
      <c r="JJ375" s="9"/>
      <c r="JK375" s="9"/>
      <c r="JL375" s="9">
        <v>7.5</v>
      </c>
      <c r="JM375" s="9"/>
      <c r="JN375" s="9"/>
      <c r="JO375" s="10" t="str">
        <f t="shared" si="5"/>
        <v>Lascaux</v>
      </c>
    </row>
    <row r="376" spans="1:275" ht="10.199999999999999" x14ac:dyDescent="0.2">
      <c r="A376" s="24">
        <v>372</v>
      </c>
      <c r="B376" s="6" t="s">
        <v>170</v>
      </c>
      <c r="C376" s="7">
        <f>AVERAGE(E376:JR376)</f>
        <v>6.8</v>
      </c>
      <c r="D376" s="8">
        <f>COUNT(E376:JR376,"&gt;1")</f>
        <v>5</v>
      </c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>
        <v>5</v>
      </c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>
        <v>7</v>
      </c>
      <c r="FW376" s="9">
        <v>6</v>
      </c>
      <c r="FX376" s="9"/>
      <c r="FY376" s="9"/>
      <c r="FZ376" s="9"/>
      <c r="GA376" s="9"/>
      <c r="GB376" s="9">
        <v>8</v>
      </c>
      <c r="GC376" s="9">
        <v>8</v>
      </c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  <c r="IP376" s="9"/>
      <c r="IQ376" s="9"/>
      <c r="IR376" s="9"/>
      <c r="IS376" s="9"/>
      <c r="IT376" s="9"/>
      <c r="IU376" s="9"/>
      <c r="IV376" s="9"/>
      <c r="IW376" s="9"/>
      <c r="IX376" s="9"/>
      <c r="IY376" s="9"/>
      <c r="IZ376" s="9"/>
      <c r="JA376" s="9"/>
      <c r="JB376" s="9"/>
      <c r="JC376" s="9"/>
      <c r="JD376" s="9"/>
      <c r="JE376" s="9"/>
      <c r="JF376" s="9"/>
      <c r="JG376" s="9"/>
      <c r="JH376" s="9"/>
      <c r="JI376" s="9"/>
      <c r="JJ376" s="9"/>
      <c r="JK376" s="9"/>
      <c r="JL376" s="9"/>
      <c r="JM376" s="9"/>
      <c r="JN376" s="9"/>
      <c r="JO376" s="10" t="str">
        <f t="shared" si="5"/>
        <v>Trivial muziek</v>
      </c>
    </row>
    <row r="377" spans="1:275" ht="10.199999999999999" x14ac:dyDescent="0.2">
      <c r="A377" s="24">
        <v>373</v>
      </c>
      <c r="B377" s="6" t="s">
        <v>162</v>
      </c>
      <c r="C377" s="7">
        <f>AVERAGE(E377:JR377)</f>
        <v>6.7941176470588234</v>
      </c>
      <c r="D377" s="8">
        <f>COUNT(E377:JR377,"&gt;1")</f>
        <v>17</v>
      </c>
      <c r="E377" s="9">
        <v>8</v>
      </c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>
        <v>9</v>
      </c>
      <c r="AN377" s="9">
        <v>8</v>
      </c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>
        <v>6</v>
      </c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>
        <v>7.5</v>
      </c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>
        <v>7</v>
      </c>
      <c r="EH377" s="9"/>
      <c r="EI377" s="9"/>
      <c r="EJ377" s="9"/>
      <c r="EK377" s="9"/>
      <c r="EL377" s="9"/>
      <c r="EM377" s="9">
        <v>7</v>
      </c>
      <c r="EN377" s="9">
        <v>6</v>
      </c>
      <c r="EO377" s="9"/>
      <c r="EP377" s="9"/>
      <c r="EQ377" s="9"/>
      <c r="ER377" s="9"/>
      <c r="ES377" s="9">
        <v>7</v>
      </c>
      <c r="ET377" s="9"/>
      <c r="EU377" s="9">
        <v>6</v>
      </c>
      <c r="EV377" s="9"/>
      <c r="EW377" s="9"/>
      <c r="EX377" s="9"/>
      <c r="EY377" s="9"/>
      <c r="EZ377" s="9"/>
      <c r="FA377" s="9"/>
      <c r="FB377" s="9"/>
      <c r="FC377" s="9"/>
      <c r="FD377" s="9">
        <v>6</v>
      </c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>
        <v>6</v>
      </c>
      <c r="FQ377" s="9"/>
      <c r="FR377" s="9"/>
      <c r="FS377" s="9"/>
      <c r="FT377" s="9"/>
      <c r="FU377" s="9"/>
      <c r="FV377" s="9"/>
      <c r="FW377" s="9"/>
      <c r="FX377" s="9"/>
      <c r="FY377" s="9">
        <v>8</v>
      </c>
      <c r="FZ377" s="9">
        <v>4</v>
      </c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>
        <v>6</v>
      </c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>
        <v>9</v>
      </c>
      <c r="IJ377" s="9"/>
      <c r="IK377" s="9"/>
      <c r="IL377" s="9"/>
      <c r="IM377" s="9"/>
      <c r="IN377" s="9"/>
      <c r="IO377" s="9"/>
      <c r="IP377" s="9"/>
      <c r="IQ377" s="9"/>
      <c r="IR377" s="9"/>
      <c r="IS377" s="9"/>
      <c r="IT377" s="9"/>
      <c r="IU377" s="9"/>
      <c r="IV377" s="9"/>
      <c r="IW377" s="9"/>
      <c r="IX377" s="9"/>
      <c r="IY377" s="9"/>
      <c r="IZ377" s="9"/>
      <c r="JA377" s="9"/>
      <c r="JB377" s="9"/>
      <c r="JC377" s="9"/>
      <c r="JD377" s="9"/>
      <c r="JE377" s="9"/>
      <c r="JF377" s="9"/>
      <c r="JG377" s="9"/>
      <c r="JH377" s="9"/>
      <c r="JI377" s="9"/>
      <c r="JJ377" s="9"/>
      <c r="JK377" s="9"/>
      <c r="JL377" s="9">
        <v>5</v>
      </c>
      <c r="JM377" s="9"/>
      <c r="JN377" s="9"/>
      <c r="JO377" s="10" t="str">
        <f t="shared" si="5"/>
        <v>Pueblo</v>
      </c>
    </row>
    <row r="378" spans="1:275" ht="10.199999999999999" x14ac:dyDescent="0.2">
      <c r="A378" s="24">
        <v>374</v>
      </c>
      <c r="B378" s="6" t="s">
        <v>641</v>
      </c>
      <c r="C378" s="7">
        <f>AVERAGE(E378:JR378)</f>
        <v>6.7857142857142856</v>
      </c>
      <c r="D378" s="8">
        <f>COUNT(E378:JR378,"&gt;1")</f>
        <v>7</v>
      </c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>
        <v>4</v>
      </c>
      <c r="AK378" s="9"/>
      <c r="AL378" s="9">
        <v>5</v>
      </c>
      <c r="AM378" s="9">
        <v>7</v>
      </c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>
        <v>6</v>
      </c>
      <c r="BD378" s="9"/>
      <c r="BE378" s="9"/>
      <c r="BF378" s="9"/>
      <c r="BG378" s="9"/>
      <c r="BH378" s="9"/>
      <c r="BI378" s="9">
        <v>8.5</v>
      </c>
      <c r="BJ378" s="9">
        <v>9</v>
      </c>
      <c r="BK378" s="9">
        <v>8</v>
      </c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  <c r="IP378" s="9"/>
      <c r="IQ378" s="9"/>
      <c r="IR378" s="9"/>
      <c r="IS378" s="9"/>
      <c r="IT378" s="9"/>
      <c r="IU378" s="9"/>
      <c r="IV378" s="9"/>
      <c r="IW378" s="9"/>
      <c r="IX378" s="9"/>
      <c r="IY378" s="9"/>
      <c r="IZ378" s="9"/>
      <c r="JA378" s="9"/>
      <c r="JB378" s="9"/>
      <c r="JC378" s="9"/>
      <c r="JD378" s="9"/>
      <c r="JE378" s="9"/>
      <c r="JF378" s="9"/>
      <c r="JG378" s="9"/>
      <c r="JH378" s="9"/>
      <c r="JI378" s="9"/>
      <c r="JJ378" s="9"/>
      <c r="JK378" s="9"/>
      <c r="JL378" s="9"/>
      <c r="JM378" s="9"/>
      <c r="JN378" s="9"/>
      <c r="JO378" s="10" t="str">
        <f t="shared" si="5"/>
        <v>New York zoo</v>
      </c>
    </row>
    <row r="379" spans="1:275" ht="10.199999999999999" x14ac:dyDescent="0.2">
      <c r="A379" s="24">
        <v>375</v>
      </c>
      <c r="B379" s="6" t="s">
        <v>146</v>
      </c>
      <c r="C379" s="7">
        <f>AVERAGE(E379:JR379)</f>
        <v>6.7777777777777777</v>
      </c>
      <c r="D379" s="8">
        <f>COUNT(E379:JR379,"&gt;1")</f>
        <v>9</v>
      </c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>
        <v>7</v>
      </c>
      <c r="AN379" s="9">
        <v>6</v>
      </c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>
        <v>5</v>
      </c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>
        <v>7</v>
      </c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>
        <v>6</v>
      </c>
      <c r="EV379" s="9"/>
      <c r="EW379" s="9">
        <v>6</v>
      </c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>
        <v>8</v>
      </c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>
        <v>8</v>
      </c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>
        <v>8</v>
      </c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  <c r="IP379" s="9"/>
      <c r="IQ379" s="9"/>
      <c r="IR379" s="9"/>
      <c r="IS379" s="9"/>
      <c r="IT379" s="9"/>
      <c r="IU379" s="9"/>
      <c r="IV379" s="9"/>
      <c r="IW379" s="9"/>
      <c r="IX379" s="9"/>
      <c r="IY379" s="9"/>
      <c r="IZ379" s="9"/>
      <c r="JA379" s="9"/>
      <c r="JB379" s="9"/>
      <c r="JC379" s="9"/>
      <c r="JD379" s="9"/>
      <c r="JE379" s="9"/>
      <c r="JF379" s="9"/>
      <c r="JG379" s="9"/>
      <c r="JH379" s="9"/>
      <c r="JI379" s="9"/>
      <c r="JJ379" s="9"/>
      <c r="JK379" s="9"/>
      <c r="JL379" s="9"/>
      <c r="JM379" s="9"/>
      <c r="JN379" s="9"/>
      <c r="JO379" s="10" t="str">
        <f t="shared" si="5"/>
        <v>Hispaniola</v>
      </c>
    </row>
    <row r="380" spans="1:275" ht="10.199999999999999" x14ac:dyDescent="0.2">
      <c r="A380" s="24">
        <v>376</v>
      </c>
      <c r="B380" s="6" t="s">
        <v>176</v>
      </c>
      <c r="C380" s="7">
        <f>AVERAGE(E380:JR380)</f>
        <v>6.75</v>
      </c>
      <c r="D380" s="8">
        <f>COUNT(E380:JR380,"&gt;1")</f>
        <v>14</v>
      </c>
      <c r="E380" s="9">
        <v>7.5</v>
      </c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>
        <v>7</v>
      </c>
      <c r="AN380" s="9">
        <v>7</v>
      </c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>
        <v>7</v>
      </c>
      <c r="BT380" s="9">
        <v>5.5</v>
      </c>
      <c r="BU380" s="9">
        <v>7.5</v>
      </c>
      <c r="BV380" s="9">
        <v>7</v>
      </c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>
        <v>8</v>
      </c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>
        <v>3</v>
      </c>
      <c r="ES380" s="9">
        <v>7.5</v>
      </c>
      <c r="ET380" s="9"/>
      <c r="EU380" s="9"/>
      <c r="EV380" s="9"/>
      <c r="EW380" s="9"/>
      <c r="EX380" s="9"/>
      <c r="EY380" s="9">
        <v>8</v>
      </c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>
        <v>3</v>
      </c>
      <c r="FR380" s="9"/>
      <c r="FS380" s="9">
        <v>8.5</v>
      </c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>
        <v>8</v>
      </c>
      <c r="IJ380" s="9"/>
      <c r="IK380" s="9"/>
      <c r="IL380" s="9"/>
      <c r="IM380" s="9"/>
      <c r="IN380" s="9"/>
      <c r="IO380" s="9"/>
      <c r="IP380" s="9"/>
      <c r="IQ380" s="9"/>
      <c r="IR380" s="9"/>
      <c r="IS380" s="9"/>
      <c r="IT380" s="9"/>
      <c r="IU380" s="9"/>
      <c r="IV380" s="9"/>
      <c r="IW380" s="9"/>
      <c r="IX380" s="9"/>
      <c r="IY380" s="9"/>
      <c r="IZ380" s="9"/>
      <c r="JA380" s="9"/>
      <c r="JB380" s="9"/>
      <c r="JC380" s="9"/>
      <c r="JD380" s="9"/>
      <c r="JE380" s="9"/>
      <c r="JF380" s="9"/>
      <c r="JG380" s="9"/>
      <c r="JH380" s="9"/>
      <c r="JI380" s="9"/>
      <c r="JJ380" s="9"/>
      <c r="JK380" s="9"/>
      <c r="JL380" s="9"/>
      <c r="JM380" s="9"/>
      <c r="JN380" s="9"/>
      <c r="JO380" s="10" t="str">
        <f t="shared" si="5"/>
        <v>Fearsome floors</v>
      </c>
    </row>
    <row r="381" spans="1:275" ht="10.199999999999999" x14ac:dyDescent="0.2">
      <c r="A381" s="24">
        <v>377</v>
      </c>
      <c r="B381" s="11" t="s">
        <v>171</v>
      </c>
      <c r="C381" s="7">
        <f>AVERAGE(E381:JR381)</f>
        <v>6.75</v>
      </c>
      <c r="D381" s="8">
        <f>COUNT(E381:JR381,"&gt;1")</f>
        <v>4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>
        <v>5</v>
      </c>
      <c r="AN381" s="9">
        <v>7</v>
      </c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>
        <v>8</v>
      </c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>
        <v>7</v>
      </c>
      <c r="IJ381" s="9"/>
      <c r="IK381" s="9"/>
      <c r="IL381" s="9"/>
      <c r="IM381" s="9"/>
      <c r="IN381" s="9"/>
      <c r="IO381" s="9"/>
      <c r="IP381" s="9"/>
      <c r="IQ381" s="9"/>
      <c r="IR381" s="9"/>
      <c r="IS381" s="9"/>
      <c r="IT381" s="9"/>
      <c r="IU381" s="9"/>
      <c r="IV381" s="9"/>
      <c r="IW381" s="9"/>
      <c r="IX381" s="9"/>
      <c r="IY381" s="9"/>
      <c r="IZ381" s="9"/>
      <c r="JA381" s="9"/>
      <c r="JB381" s="9"/>
      <c r="JC381" s="9"/>
      <c r="JD381" s="9"/>
      <c r="JE381" s="9"/>
      <c r="JF381" s="9"/>
      <c r="JG381" s="9"/>
      <c r="JH381" s="9"/>
      <c r="JI381" s="9"/>
      <c r="JJ381" s="9"/>
      <c r="JK381" s="9"/>
      <c r="JL381" s="9"/>
      <c r="JM381" s="9"/>
      <c r="JN381" s="9"/>
      <c r="JO381" s="10" t="str">
        <f t="shared" si="5"/>
        <v>Pyrames</v>
      </c>
    </row>
    <row r="382" spans="1:275" ht="10.199999999999999" x14ac:dyDescent="0.2">
      <c r="A382" s="24">
        <v>378</v>
      </c>
      <c r="B382" s="11" t="s">
        <v>489</v>
      </c>
      <c r="C382" s="7">
        <f>AVERAGE(E382:JR382)</f>
        <v>6.75</v>
      </c>
      <c r="D382" s="8">
        <f>COUNT(E382:JR382,"&gt;1")</f>
        <v>2</v>
      </c>
      <c r="E382" s="9">
        <v>6.5</v>
      </c>
      <c r="F382" s="9">
        <v>7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/>
      <c r="IK382" s="9"/>
      <c r="IL382" s="9"/>
      <c r="IM382" s="9"/>
      <c r="IN382" s="9"/>
      <c r="IO382" s="9"/>
      <c r="IP382" s="9"/>
      <c r="IQ382" s="9"/>
      <c r="IR382" s="9"/>
      <c r="IS382" s="9"/>
      <c r="IT382" s="9"/>
      <c r="IU382" s="9"/>
      <c r="IV382" s="9"/>
      <c r="IW382" s="9"/>
      <c r="IX382" s="9"/>
      <c r="IY382" s="9"/>
      <c r="IZ382" s="9"/>
      <c r="JA382" s="9"/>
      <c r="JB382" s="9"/>
      <c r="JC382" s="9"/>
      <c r="JD382" s="9"/>
      <c r="JE382" s="9"/>
      <c r="JF382" s="9"/>
      <c r="JG382" s="9"/>
      <c r="JH382" s="9"/>
      <c r="JI382" s="9"/>
      <c r="JJ382" s="9"/>
      <c r="JK382" s="9"/>
      <c r="JL382" s="9"/>
      <c r="JM382" s="9"/>
      <c r="JN382" s="9"/>
      <c r="JO382" s="10" t="str">
        <f t="shared" si="5"/>
        <v>Trains &amp; Stations</v>
      </c>
    </row>
    <row r="383" spans="1:275" x14ac:dyDescent="0.25">
      <c r="A383" s="24">
        <v>379</v>
      </c>
      <c r="B383" s="14" t="s">
        <v>503</v>
      </c>
      <c r="C383" s="7">
        <f>AVERAGE(E383:JR383)</f>
        <v>6.7</v>
      </c>
      <c r="D383" s="8">
        <f>COUNT(E383:JR383,"&gt;1")</f>
        <v>5</v>
      </c>
      <c r="E383" s="9">
        <v>7</v>
      </c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>
        <v>6</v>
      </c>
      <c r="AQ383" s="9">
        <v>7.5</v>
      </c>
      <c r="AR383" s="9">
        <v>7</v>
      </c>
      <c r="AS383" s="9"/>
      <c r="AT383" s="9">
        <v>6</v>
      </c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  <c r="IV383" s="9"/>
      <c r="IW383" s="9"/>
      <c r="IX383" s="9"/>
      <c r="IY383" s="9"/>
      <c r="IZ383" s="9"/>
      <c r="JA383" s="9"/>
      <c r="JB383" s="9"/>
      <c r="JC383" s="9"/>
      <c r="JD383" s="9"/>
      <c r="JE383" s="9"/>
      <c r="JF383" s="9"/>
      <c r="JG383" s="9"/>
      <c r="JH383" s="9"/>
      <c r="JI383" s="9"/>
      <c r="JJ383" s="9"/>
      <c r="JK383" s="9"/>
      <c r="JL383" s="9"/>
      <c r="JM383" s="9"/>
      <c r="JN383" s="9"/>
      <c r="JO383" s="10" t="str">
        <f t="shared" si="5"/>
        <v>Hadara</v>
      </c>
    </row>
    <row r="384" spans="1:275" x14ac:dyDescent="0.25">
      <c r="A384" s="24">
        <v>380</v>
      </c>
      <c r="B384" s="14" t="s">
        <v>273</v>
      </c>
      <c r="C384" s="7">
        <f>AVERAGE(E384:JR384)</f>
        <v>6.666666666666667</v>
      </c>
      <c r="D384" s="8">
        <f>COUNT(E384:JR384,"&gt;1")</f>
        <v>12</v>
      </c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>
        <v>8</v>
      </c>
      <c r="DK384" s="9">
        <v>7</v>
      </c>
      <c r="DL384" s="9"/>
      <c r="DM384" s="9"/>
      <c r="DN384" s="9"/>
      <c r="DO384" s="9"/>
      <c r="DP384" s="9"/>
      <c r="DQ384" s="9"/>
      <c r="DR384" s="9">
        <v>8</v>
      </c>
      <c r="DS384" s="9">
        <v>8</v>
      </c>
      <c r="DT384" s="9">
        <v>6</v>
      </c>
      <c r="DU384" s="9"/>
      <c r="DV384" s="9"/>
      <c r="DW384" s="9"/>
      <c r="DX384" s="9"/>
      <c r="DY384" s="9">
        <v>7</v>
      </c>
      <c r="DZ384" s="9"/>
      <c r="EA384" s="9">
        <v>5</v>
      </c>
      <c r="EB384" s="9"/>
      <c r="EC384" s="9"/>
      <c r="ED384" s="9"/>
      <c r="EE384" s="9"/>
      <c r="EF384" s="9"/>
      <c r="EG384" s="9"/>
      <c r="EH384" s="9">
        <v>7</v>
      </c>
      <c r="EI384" s="9">
        <v>6</v>
      </c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>
        <v>6</v>
      </c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>
        <v>7</v>
      </c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>
        <v>5</v>
      </c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  <c r="IO384" s="9"/>
      <c r="IP384" s="9"/>
      <c r="IQ384" s="9"/>
      <c r="IR384" s="9"/>
      <c r="IS384" s="9"/>
      <c r="IT384" s="9"/>
      <c r="IU384" s="9"/>
      <c r="IV384" s="9"/>
      <c r="IW384" s="9"/>
      <c r="IX384" s="9"/>
      <c r="IY384" s="9"/>
      <c r="IZ384" s="9"/>
      <c r="JA384" s="9"/>
      <c r="JB384" s="9"/>
      <c r="JC384" s="9"/>
      <c r="JD384" s="9"/>
      <c r="JE384" s="9"/>
      <c r="JF384" s="9"/>
      <c r="JG384" s="9"/>
      <c r="JH384" s="9"/>
      <c r="JI384" s="9"/>
      <c r="JJ384" s="9"/>
      <c r="JK384" s="9"/>
      <c r="JL384" s="9"/>
      <c r="JM384" s="9"/>
      <c r="JN384" s="9"/>
      <c r="JO384" s="10" t="str">
        <f t="shared" si="5"/>
        <v>Zwarte kater</v>
      </c>
    </row>
    <row r="385" spans="1:275" ht="10.199999999999999" x14ac:dyDescent="0.2">
      <c r="A385" s="24">
        <v>381</v>
      </c>
      <c r="B385" s="6" t="s">
        <v>395</v>
      </c>
      <c r="C385" s="7">
        <f>AVERAGE(E385:JR385)</f>
        <v>6.666666666666667</v>
      </c>
      <c r="D385" s="8">
        <f>COUNT(E385:JR385,"&gt;1")</f>
        <v>9</v>
      </c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>
        <v>7.5</v>
      </c>
      <c r="AN385" s="9">
        <v>6.5</v>
      </c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>
        <v>5</v>
      </c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>
        <v>7</v>
      </c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>
        <v>8</v>
      </c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>
        <v>6</v>
      </c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>
        <v>6</v>
      </c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  <c r="IF385" s="9"/>
      <c r="IG385" s="9"/>
      <c r="IH385" s="9"/>
      <c r="II385" s="9"/>
      <c r="IJ385" s="9"/>
      <c r="IK385" s="9"/>
      <c r="IL385" s="9"/>
      <c r="IM385" s="9"/>
      <c r="IN385" s="9"/>
      <c r="IO385" s="9"/>
      <c r="IP385" s="9"/>
      <c r="IQ385" s="9"/>
      <c r="IR385" s="9"/>
      <c r="IS385" s="9"/>
      <c r="IT385" s="9">
        <v>7</v>
      </c>
      <c r="IU385" s="9">
        <v>7</v>
      </c>
      <c r="IV385" s="9"/>
      <c r="IW385" s="9"/>
      <c r="IX385" s="9"/>
      <c r="IY385" s="9"/>
      <c r="IZ385" s="9"/>
      <c r="JA385" s="9"/>
      <c r="JB385" s="9"/>
      <c r="JC385" s="9"/>
      <c r="JD385" s="9"/>
      <c r="JE385" s="9"/>
      <c r="JF385" s="9"/>
      <c r="JG385" s="9"/>
      <c r="JH385" s="9"/>
      <c r="JI385" s="9"/>
      <c r="JJ385" s="9"/>
      <c r="JK385" s="9"/>
      <c r="JL385" s="9"/>
      <c r="JM385" s="9"/>
      <c r="JN385" s="9"/>
      <c r="JO385" s="10" t="str">
        <f t="shared" si="5"/>
        <v>Mexican train</v>
      </c>
    </row>
    <row r="386" spans="1:275" s="5" customFormat="1" ht="87.75" customHeight="1" x14ac:dyDescent="0.25">
      <c r="A386" s="24">
        <v>382</v>
      </c>
      <c r="B386" s="14" t="s">
        <v>384</v>
      </c>
      <c r="C386" s="7">
        <f>AVERAGE(E386:JR386)</f>
        <v>6.65</v>
      </c>
      <c r="D386" s="8">
        <f>COUNT(E386:JR386,"&gt;1")</f>
        <v>10</v>
      </c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>
        <v>7</v>
      </c>
      <c r="AQ386" s="9">
        <v>7.5</v>
      </c>
      <c r="AR386" s="9">
        <v>6.5</v>
      </c>
      <c r="AS386" s="9"/>
      <c r="AT386" s="9">
        <v>8</v>
      </c>
      <c r="AU386" s="9">
        <v>4</v>
      </c>
      <c r="AV386" s="9">
        <v>6</v>
      </c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>
        <v>7</v>
      </c>
      <c r="DV386" s="9">
        <v>7</v>
      </c>
      <c r="DW386" s="9"/>
      <c r="DX386" s="9">
        <v>6</v>
      </c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>
        <v>7.5</v>
      </c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  <c r="IF386" s="9"/>
      <c r="IG386" s="9"/>
      <c r="IH386" s="9"/>
      <c r="II386" s="9"/>
      <c r="IJ386" s="9"/>
      <c r="IK386" s="9"/>
      <c r="IL386" s="9"/>
      <c r="IM386" s="9"/>
      <c r="IN386" s="9"/>
      <c r="IO386" s="9"/>
      <c r="IP386" s="9"/>
      <c r="IQ386" s="9"/>
      <c r="IR386" s="9"/>
      <c r="IS386" s="9"/>
      <c r="IT386" s="9"/>
      <c r="IU386" s="9"/>
      <c r="IV386" s="9"/>
      <c r="IW386" s="9"/>
      <c r="IX386" s="9"/>
      <c r="IY386" s="9"/>
      <c r="IZ386" s="9"/>
      <c r="JA386" s="9"/>
      <c r="JB386" s="9"/>
      <c r="JC386" s="9"/>
      <c r="JD386" s="9"/>
      <c r="JE386" s="9"/>
      <c r="JF386" s="9"/>
      <c r="JG386" s="9"/>
      <c r="JH386" s="9"/>
      <c r="JI386" s="9"/>
      <c r="JJ386" s="9"/>
      <c r="JK386" s="9"/>
      <c r="JL386" s="9"/>
      <c r="JM386" s="9"/>
      <c r="JN386" s="9"/>
      <c r="JO386" s="10" t="str">
        <f t="shared" si="5"/>
        <v>Fish fish</v>
      </c>
    </row>
    <row r="387" spans="1:275" s="5" customFormat="1" ht="33.75" customHeight="1" x14ac:dyDescent="0.2">
      <c r="A387" s="24">
        <v>383</v>
      </c>
      <c r="B387" s="6" t="s">
        <v>173</v>
      </c>
      <c r="C387" s="7">
        <f>AVERAGE(E387:JR387)</f>
        <v>6.6444444444444439</v>
      </c>
      <c r="D387" s="8">
        <f>COUNT(E387:JR387,"&gt;1")</f>
        <v>9</v>
      </c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>
        <v>5</v>
      </c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>
        <v>7.8</v>
      </c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>
        <v>7</v>
      </c>
      <c r="EO387" s="9"/>
      <c r="EP387" s="9"/>
      <c r="EQ387" s="9"/>
      <c r="ER387" s="9">
        <v>7</v>
      </c>
      <c r="ES387" s="9"/>
      <c r="ET387" s="9"/>
      <c r="EU387" s="9">
        <v>7</v>
      </c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>
        <v>8</v>
      </c>
      <c r="FX387" s="9">
        <v>6</v>
      </c>
      <c r="FY387" s="9"/>
      <c r="FZ387" s="9"/>
      <c r="GA387" s="9"/>
      <c r="GB387" s="9">
        <v>6</v>
      </c>
      <c r="GC387" s="9">
        <v>6</v>
      </c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  <c r="IO387" s="9"/>
      <c r="IP387" s="9"/>
      <c r="IQ387" s="9"/>
      <c r="IR387" s="9"/>
      <c r="IS387" s="9"/>
      <c r="IT387" s="9"/>
      <c r="IU387" s="9"/>
      <c r="IV387" s="9"/>
      <c r="IW387" s="9"/>
      <c r="IX387" s="9"/>
      <c r="IY387" s="9"/>
      <c r="IZ387" s="9"/>
      <c r="JA387" s="9"/>
      <c r="JB387" s="9"/>
      <c r="JC387" s="9"/>
      <c r="JD387" s="9"/>
      <c r="JE387" s="9"/>
      <c r="JF387" s="9"/>
      <c r="JG387" s="9"/>
      <c r="JH387" s="9"/>
      <c r="JI387" s="9"/>
      <c r="JJ387" s="9"/>
      <c r="JK387" s="9"/>
      <c r="JL387" s="9"/>
      <c r="JM387" s="9"/>
      <c r="JN387" s="9"/>
      <c r="JO387" s="10" t="str">
        <f t="shared" si="5"/>
        <v>Carabistouille</v>
      </c>
    </row>
    <row r="388" spans="1:275" x14ac:dyDescent="0.25">
      <c r="A388" s="24">
        <v>384</v>
      </c>
      <c r="B388" s="14" t="s">
        <v>540</v>
      </c>
      <c r="C388" s="7">
        <f>AVERAGE(E388:JR388)</f>
        <v>6.6</v>
      </c>
      <c r="D388" s="8">
        <f>COUNT(E388:JR388,"&gt;1")</f>
        <v>5</v>
      </c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>
        <v>6</v>
      </c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>
        <v>6</v>
      </c>
      <c r="CQ388" s="9">
        <v>5</v>
      </c>
      <c r="CR388" s="9">
        <v>9</v>
      </c>
      <c r="CS388" s="9">
        <v>7</v>
      </c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  <c r="IO388" s="9"/>
      <c r="IP388" s="9"/>
      <c r="IQ388" s="9"/>
      <c r="IR388" s="9"/>
      <c r="IS388" s="9"/>
      <c r="IT388" s="9"/>
      <c r="IU388" s="9"/>
      <c r="IV388" s="9"/>
      <c r="IW388" s="9"/>
      <c r="IX388" s="9"/>
      <c r="IY388" s="9"/>
      <c r="IZ388" s="9"/>
      <c r="JA388" s="9"/>
      <c r="JB388" s="9"/>
      <c r="JC388" s="9"/>
      <c r="JD388" s="9"/>
      <c r="JE388" s="9"/>
      <c r="JF388" s="9"/>
      <c r="JG388" s="9"/>
      <c r="JH388" s="9"/>
      <c r="JI388" s="9"/>
      <c r="JJ388" s="9"/>
      <c r="JK388" s="9"/>
      <c r="JL388" s="9"/>
      <c r="JM388" s="9"/>
      <c r="JN388" s="9"/>
      <c r="JO388" s="10" t="str">
        <f t="shared" si="5"/>
        <v>Confetti</v>
      </c>
    </row>
    <row r="389" spans="1:275" ht="10.199999999999999" x14ac:dyDescent="0.2">
      <c r="A389" s="24">
        <v>385</v>
      </c>
      <c r="B389" s="6" t="s">
        <v>424</v>
      </c>
      <c r="C389" s="7">
        <f>AVERAGE(E389:JR389)</f>
        <v>6.5</v>
      </c>
      <c r="D389" s="8">
        <f>COUNT(E389:JR389,"&gt;1")</f>
        <v>3</v>
      </c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>
        <v>6.5</v>
      </c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  <c r="IP389" s="9"/>
      <c r="IQ389" s="9"/>
      <c r="IR389" s="9"/>
      <c r="IS389" s="9"/>
      <c r="IT389" s="9"/>
      <c r="IU389" s="9"/>
      <c r="IV389" s="9"/>
      <c r="IW389" s="9"/>
      <c r="IX389" s="9"/>
      <c r="IY389" s="9"/>
      <c r="IZ389" s="9"/>
      <c r="JA389" s="9"/>
      <c r="JB389" s="9"/>
      <c r="JC389" s="9"/>
      <c r="JD389" s="9">
        <v>7</v>
      </c>
      <c r="JE389" s="9">
        <v>6</v>
      </c>
      <c r="JF389" s="9"/>
      <c r="JG389" s="9"/>
      <c r="JH389" s="9"/>
      <c r="JI389" s="9"/>
      <c r="JJ389" s="9"/>
      <c r="JK389" s="9"/>
      <c r="JL389" s="9"/>
      <c r="JM389" s="9"/>
      <c r="JN389" s="9"/>
      <c r="JO389" s="10" t="str">
        <f t="shared" si="5"/>
        <v>11 takes</v>
      </c>
    </row>
    <row r="390" spans="1:275" ht="10.199999999999999" x14ac:dyDescent="0.2">
      <c r="A390" s="24">
        <v>386</v>
      </c>
      <c r="B390" s="6" t="s">
        <v>315</v>
      </c>
      <c r="C390" s="7">
        <f>AVERAGE(E390:JR390)</f>
        <v>6.5</v>
      </c>
      <c r="D390" s="8">
        <f>COUNT(E390:JR390,"&gt;1")</f>
        <v>3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>
        <v>6.5</v>
      </c>
      <c r="DS390" s="9">
        <v>7</v>
      </c>
      <c r="DT390" s="9">
        <v>6</v>
      </c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  <c r="IO390" s="9"/>
      <c r="IP390" s="9"/>
      <c r="IQ390" s="9"/>
      <c r="IR390" s="9"/>
      <c r="IS390" s="9"/>
      <c r="IT390" s="9"/>
      <c r="IU390" s="9"/>
      <c r="IV390" s="9"/>
      <c r="IW390" s="9"/>
      <c r="IX390" s="9"/>
      <c r="IY390" s="9"/>
      <c r="IZ390" s="9"/>
      <c r="JA390" s="9"/>
      <c r="JB390" s="9"/>
      <c r="JC390" s="9"/>
      <c r="JD390" s="9"/>
      <c r="JE390" s="9"/>
      <c r="JF390" s="9"/>
      <c r="JG390" s="9"/>
      <c r="JH390" s="9"/>
      <c r="JI390" s="9"/>
      <c r="JJ390" s="9"/>
      <c r="JK390" s="9"/>
      <c r="JL390" s="9"/>
      <c r="JM390" s="9"/>
      <c r="JN390" s="9"/>
      <c r="JO390" s="10" t="str">
        <f t="shared" si="5"/>
        <v xml:space="preserve">Herder en schapen </v>
      </c>
    </row>
    <row r="391" spans="1:275" x14ac:dyDescent="0.25">
      <c r="A391" s="24">
        <v>387</v>
      </c>
      <c r="B391" t="s">
        <v>490</v>
      </c>
      <c r="C391" s="7">
        <f>AVERAGE(E391:JR391)</f>
        <v>6.5</v>
      </c>
      <c r="D391" s="8">
        <f>COUNT(E391:JR391,"&gt;1")</f>
        <v>2</v>
      </c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>
        <v>4.5</v>
      </c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  <c r="IO391" s="9"/>
      <c r="IP391" s="9"/>
      <c r="IQ391" s="9"/>
      <c r="IR391" s="9"/>
      <c r="IS391" s="9"/>
      <c r="IT391" s="9"/>
      <c r="IU391" s="9"/>
      <c r="IV391" s="9"/>
      <c r="IW391" s="9"/>
      <c r="IX391" s="9"/>
      <c r="IY391" s="9"/>
      <c r="IZ391" s="9"/>
      <c r="JA391" s="9"/>
      <c r="JB391" s="9"/>
      <c r="JC391" s="9"/>
      <c r="JD391" s="9"/>
      <c r="JE391" s="9"/>
      <c r="JF391" s="9"/>
      <c r="JG391" s="9"/>
      <c r="JH391" s="9"/>
      <c r="JI391" s="9"/>
      <c r="JJ391" s="9"/>
      <c r="JK391" s="9"/>
      <c r="JL391" s="9">
        <v>8.5</v>
      </c>
      <c r="JM391" s="9"/>
      <c r="JN391" s="9"/>
      <c r="JO391" s="10" t="str">
        <f t="shared" si="5"/>
        <v>Atlantis (Frederic)</v>
      </c>
    </row>
    <row r="392" spans="1:275" x14ac:dyDescent="0.25">
      <c r="A392" s="24">
        <v>388</v>
      </c>
      <c r="B392" s="14" t="s">
        <v>253</v>
      </c>
      <c r="C392" s="7">
        <f>AVERAGE(E392:JR392)</f>
        <v>6.4375</v>
      </c>
      <c r="D392" s="8">
        <f>COUNT(E392:JR392,"&gt;1")</f>
        <v>8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>
        <v>7</v>
      </c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>
        <v>8</v>
      </c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>
        <v>8</v>
      </c>
      <c r="DZ392" s="9">
        <v>3</v>
      </c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>
        <v>3</v>
      </c>
      <c r="HG392" s="9">
        <v>7</v>
      </c>
      <c r="HH392" s="9"/>
      <c r="HI392" s="9">
        <v>7</v>
      </c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>
        <v>8.5</v>
      </c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  <c r="IO392" s="9"/>
      <c r="IP392" s="9"/>
      <c r="IQ392" s="9"/>
      <c r="IR392" s="9"/>
      <c r="IS392" s="9"/>
      <c r="IT392" s="9"/>
      <c r="IU392" s="9"/>
      <c r="IV392" s="9"/>
      <c r="IW392" s="9"/>
      <c r="IX392" s="9"/>
      <c r="IY392" s="9"/>
      <c r="IZ392" s="9"/>
      <c r="JA392" s="9"/>
      <c r="JB392" s="9"/>
      <c r="JC392" s="9"/>
      <c r="JD392" s="9"/>
      <c r="JE392" s="9"/>
      <c r="JF392" s="9"/>
      <c r="JG392" s="9"/>
      <c r="JH392" s="9"/>
      <c r="JI392" s="9"/>
      <c r="JJ392" s="9"/>
      <c r="JK392" s="9"/>
      <c r="JL392" s="9"/>
      <c r="JM392" s="9"/>
      <c r="JN392" s="9"/>
      <c r="JO392" s="10" t="str">
        <f t="shared" ref="JO392:JO427" si="6">B392</f>
        <v>Cluedo kaartspel</v>
      </c>
    </row>
    <row r="393" spans="1:275" ht="10.199999999999999" x14ac:dyDescent="0.2">
      <c r="A393" s="24">
        <v>389</v>
      </c>
      <c r="B393" s="6" t="s">
        <v>615</v>
      </c>
      <c r="C393" s="7">
        <f>AVERAGE(E393:JR393)</f>
        <v>6.3</v>
      </c>
      <c r="D393" s="8">
        <f>COUNT(E393:JR393,"&gt;1")</f>
        <v>5</v>
      </c>
      <c r="E393" s="9"/>
      <c r="F393" s="9"/>
      <c r="G393" s="9"/>
      <c r="H393" s="9"/>
      <c r="I393" s="9"/>
      <c r="J393" s="9"/>
      <c r="K393" s="9"/>
      <c r="L393" s="9">
        <v>8</v>
      </c>
      <c r="M393" s="9"/>
      <c r="N393" s="9"/>
      <c r="O393" s="9"/>
      <c r="P393" s="9"/>
      <c r="Q393" s="9"/>
      <c r="R393" s="9"/>
      <c r="S393" s="9">
        <v>5</v>
      </c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>
        <v>7</v>
      </c>
      <c r="AN393" s="9">
        <v>6.5</v>
      </c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>
        <v>5</v>
      </c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  <c r="IP393" s="9"/>
      <c r="IQ393" s="9"/>
      <c r="IR393" s="9"/>
      <c r="IS393" s="9"/>
      <c r="IT393" s="9"/>
      <c r="IU393" s="9"/>
      <c r="IV393" s="9"/>
      <c r="IW393" s="9"/>
      <c r="IX393" s="9"/>
      <c r="IY393" s="9"/>
      <c r="IZ393" s="9"/>
      <c r="JA393" s="9"/>
      <c r="JB393" s="9"/>
      <c r="JC393" s="9"/>
      <c r="JD393" s="9"/>
      <c r="JE393" s="9"/>
      <c r="JF393" s="9"/>
      <c r="JG393" s="9"/>
      <c r="JH393" s="9"/>
      <c r="JI393" s="9"/>
      <c r="JJ393" s="9"/>
      <c r="JK393" s="9"/>
      <c r="JL393" s="9"/>
      <c r="JM393" s="9"/>
      <c r="JN393" s="9"/>
      <c r="JO393" s="10" t="str">
        <f t="shared" si="6"/>
        <v>Sounds fishy</v>
      </c>
    </row>
    <row r="394" spans="1:275" ht="10.199999999999999" x14ac:dyDescent="0.2">
      <c r="A394" s="24">
        <v>390</v>
      </c>
      <c r="B394" s="6" t="s">
        <v>403</v>
      </c>
      <c r="C394" s="7">
        <f>AVERAGE(E394:JR394)</f>
        <v>6.25</v>
      </c>
      <c r="D394" s="8">
        <f>COUNT(E394:JR394,"&gt;1")</f>
        <v>4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>
        <v>6</v>
      </c>
      <c r="DM394" s="9">
        <v>8</v>
      </c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  <c r="IP394" s="9"/>
      <c r="IQ394" s="9"/>
      <c r="IR394" s="9"/>
      <c r="IS394" s="9"/>
      <c r="IT394" s="9"/>
      <c r="IU394" s="9"/>
      <c r="IV394" s="9"/>
      <c r="IW394" s="9"/>
      <c r="IX394" s="9"/>
      <c r="IY394" s="9"/>
      <c r="IZ394" s="9"/>
      <c r="JA394" s="9"/>
      <c r="JB394" s="9"/>
      <c r="JC394" s="9"/>
      <c r="JD394" s="9">
        <v>7</v>
      </c>
      <c r="JE394" s="9">
        <v>4</v>
      </c>
      <c r="JF394" s="9"/>
      <c r="JG394" s="9"/>
      <c r="JH394" s="9"/>
      <c r="JI394" s="9"/>
      <c r="JJ394" s="9"/>
      <c r="JK394" s="9"/>
      <c r="JL394" s="9"/>
      <c r="JM394" s="9"/>
      <c r="JN394" s="9"/>
      <c r="JO394" s="10" t="str">
        <f t="shared" si="6"/>
        <v>Voor de wind</v>
      </c>
    </row>
    <row r="395" spans="1:275" ht="10.199999999999999" x14ac:dyDescent="0.2">
      <c r="A395" s="24">
        <v>391</v>
      </c>
      <c r="B395" s="6" t="s">
        <v>178</v>
      </c>
      <c r="C395" s="7">
        <f>AVERAGE(E395:JR395)</f>
        <v>6.25</v>
      </c>
      <c r="D395" s="8">
        <f>COUNT(E395:JR395,"&gt;1")</f>
        <v>4</v>
      </c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>
        <v>6</v>
      </c>
      <c r="AN395" s="9">
        <v>6</v>
      </c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>
        <v>6</v>
      </c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>
        <v>7</v>
      </c>
      <c r="IJ395" s="9"/>
      <c r="IK395" s="9"/>
      <c r="IL395" s="9"/>
      <c r="IM395" s="9"/>
      <c r="IN395" s="9"/>
      <c r="IO395" s="9"/>
      <c r="IP395" s="9"/>
      <c r="IQ395" s="9"/>
      <c r="IR395" s="9"/>
      <c r="IS395" s="9"/>
      <c r="IT395" s="9"/>
      <c r="IU395" s="9"/>
      <c r="IV395" s="9"/>
      <c r="IW395" s="9"/>
      <c r="IX395" s="9"/>
      <c r="IY395" s="9"/>
      <c r="IZ395" s="9"/>
      <c r="JA395" s="9"/>
      <c r="JB395" s="9"/>
      <c r="JC395" s="9"/>
      <c r="JD395" s="9"/>
      <c r="JE395" s="9"/>
      <c r="JF395" s="9"/>
      <c r="JG395" s="9"/>
      <c r="JH395" s="9"/>
      <c r="JI395" s="9"/>
      <c r="JJ395" s="9"/>
      <c r="JK395" s="9"/>
      <c r="JL395" s="9"/>
      <c r="JM395" s="9"/>
      <c r="JN395" s="9"/>
      <c r="JO395" s="10" t="str">
        <f t="shared" si="6"/>
        <v>Marco Polo</v>
      </c>
    </row>
    <row r="396" spans="1:275" ht="10.199999999999999" x14ac:dyDescent="0.2">
      <c r="A396" s="24">
        <v>392</v>
      </c>
      <c r="B396" s="6" t="s">
        <v>177</v>
      </c>
      <c r="C396" s="7">
        <f>AVERAGE(E396:JR396)</f>
        <v>6.25</v>
      </c>
      <c r="D396" s="8">
        <f>COUNT(E396:JR396,"&gt;1")</f>
        <v>4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>
        <v>8</v>
      </c>
      <c r="AN396" s="9">
        <v>6</v>
      </c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>
        <v>5</v>
      </c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>
        <v>6</v>
      </c>
      <c r="IJ396" s="9"/>
      <c r="IK396" s="9"/>
      <c r="IL396" s="9"/>
      <c r="IM396" s="9"/>
      <c r="IN396" s="9"/>
      <c r="IO396" s="9"/>
      <c r="IP396" s="9"/>
      <c r="IQ396" s="9"/>
      <c r="IR396" s="9"/>
      <c r="IS396" s="9"/>
      <c r="IT396" s="9"/>
      <c r="IU396" s="9"/>
      <c r="IV396" s="9"/>
      <c r="IW396" s="9"/>
      <c r="IX396" s="9"/>
      <c r="IY396" s="9"/>
      <c r="IZ396" s="9"/>
      <c r="JA396" s="9"/>
      <c r="JB396" s="9"/>
      <c r="JC396" s="9"/>
      <c r="JD396" s="9"/>
      <c r="JE396" s="9"/>
      <c r="JF396" s="9"/>
      <c r="JG396" s="9"/>
      <c r="JH396" s="9"/>
      <c r="JI396" s="9"/>
      <c r="JJ396" s="9"/>
      <c r="JK396" s="9"/>
      <c r="JL396" s="9"/>
      <c r="JM396" s="9"/>
      <c r="JN396" s="9"/>
      <c r="JO396" s="10" t="str">
        <f t="shared" si="6"/>
        <v>Jagers en verzamelaars</v>
      </c>
    </row>
    <row r="397" spans="1:275" ht="10.199999999999999" x14ac:dyDescent="0.2">
      <c r="A397" s="24">
        <v>393</v>
      </c>
      <c r="B397" s="6" t="s">
        <v>175</v>
      </c>
      <c r="C397" s="7">
        <f>AVERAGE(E397:JR397)</f>
        <v>6.25</v>
      </c>
      <c r="D397" s="8">
        <f>COUNT(E397:JR397,"&gt;1")</f>
        <v>4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>
        <v>6</v>
      </c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>
        <v>7</v>
      </c>
      <c r="EO397" s="9"/>
      <c r="EP397" s="9"/>
      <c r="EQ397" s="9"/>
      <c r="ER397" s="9">
        <v>5</v>
      </c>
      <c r="ES397" s="9"/>
      <c r="ET397" s="9"/>
      <c r="EU397" s="9">
        <v>7</v>
      </c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  <c r="IO397" s="9"/>
      <c r="IP397" s="9"/>
      <c r="IQ397" s="9"/>
      <c r="IR397" s="9"/>
      <c r="IS397" s="9"/>
      <c r="IT397" s="9"/>
      <c r="IU397" s="9"/>
      <c r="IV397" s="9"/>
      <c r="IW397" s="9"/>
      <c r="IX397" s="9"/>
      <c r="IY397" s="9"/>
      <c r="IZ397" s="9"/>
      <c r="JA397" s="9"/>
      <c r="JB397" s="9"/>
      <c r="JC397" s="9"/>
      <c r="JD397" s="9"/>
      <c r="JE397" s="9"/>
      <c r="JF397" s="9"/>
      <c r="JG397" s="9"/>
      <c r="JH397" s="9"/>
      <c r="JI397" s="9"/>
      <c r="JJ397" s="9"/>
      <c r="JK397" s="9"/>
      <c r="JL397" s="9"/>
      <c r="JM397" s="9"/>
      <c r="JN397" s="9"/>
      <c r="JO397" s="10" t="str">
        <f t="shared" si="6"/>
        <v>Buffalo</v>
      </c>
    </row>
    <row r="398" spans="1:275" ht="10.199999999999999" x14ac:dyDescent="0.2">
      <c r="A398" s="24">
        <v>394</v>
      </c>
      <c r="B398" s="6" t="s">
        <v>179</v>
      </c>
      <c r="C398" s="7">
        <f>AVERAGE(E398:JR398)</f>
        <v>6.2</v>
      </c>
      <c r="D398" s="8">
        <f>COUNT(E398:JR398,"&gt;1")</f>
        <v>5</v>
      </c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>
        <v>6</v>
      </c>
      <c r="AN398" s="9">
        <v>7</v>
      </c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>
        <v>8</v>
      </c>
      <c r="FX398" s="9"/>
      <c r="FY398" s="9"/>
      <c r="FZ398" s="9"/>
      <c r="GA398" s="9"/>
      <c r="GB398" s="9">
        <v>4</v>
      </c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>
        <v>6</v>
      </c>
      <c r="IJ398" s="9"/>
      <c r="IK398" s="9"/>
      <c r="IL398" s="9"/>
      <c r="IM398" s="9"/>
      <c r="IN398" s="9"/>
      <c r="IO398" s="9"/>
      <c r="IP398" s="9"/>
      <c r="IQ398" s="9"/>
      <c r="IR398" s="9"/>
      <c r="IS398" s="9"/>
      <c r="IT398" s="9"/>
      <c r="IU398" s="9"/>
      <c r="IV398" s="9"/>
      <c r="IW398" s="9"/>
      <c r="IX398" s="9"/>
      <c r="IY398" s="9"/>
      <c r="IZ398" s="9"/>
      <c r="JA398" s="9"/>
      <c r="JB398" s="9"/>
      <c r="JC398" s="9"/>
      <c r="JD398" s="9"/>
      <c r="JE398" s="9"/>
      <c r="JF398" s="9"/>
      <c r="JG398" s="9"/>
      <c r="JH398" s="9"/>
      <c r="JI398" s="9"/>
      <c r="JJ398" s="9"/>
      <c r="JK398" s="9"/>
      <c r="JL398" s="9"/>
      <c r="JM398" s="9"/>
      <c r="JN398" s="9"/>
      <c r="JO398" s="10" t="str">
        <f t="shared" si="6"/>
        <v>ALHAMBRA</v>
      </c>
    </row>
    <row r="399" spans="1:275" ht="10.199999999999999" x14ac:dyDescent="0.2">
      <c r="A399" s="24">
        <v>395</v>
      </c>
      <c r="B399" s="6" t="s">
        <v>614</v>
      </c>
      <c r="C399" s="7">
        <f>AVERAGE(E399:JR399)</f>
        <v>6.166666666666667</v>
      </c>
      <c r="D399" s="8">
        <f>COUNT(E399:JR399,"&gt;1")</f>
        <v>9</v>
      </c>
      <c r="E399" s="9">
        <v>8</v>
      </c>
      <c r="F399" s="9">
        <v>8</v>
      </c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>
        <v>6</v>
      </c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>
        <v>6</v>
      </c>
      <c r="AN399" s="9"/>
      <c r="AO399" s="9"/>
      <c r="AP399" s="9">
        <v>5</v>
      </c>
      <c r="AQ399" s="9">
        <v>5</v>
      </c>
      <c r="AR399" s="9">
        <v>5</v>
      </c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>
        <v>6.5</v>
      </c>
      <c r="BD399" s="9"/>
      <c r="BE399" s="9"/>
      <c r="BF399" s="9"/>
      <c r="BG399" s="9">
        <v>6</v>
      </c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  <c r="IO399" s="9"/>
      <c r="IP399" s="9"/>
      <c r="IQ399" s="9"/>
      <c r="IR399" s="9"/>
      <c r="IS399" s="9"/>
      <c r="IT399" s="9"/>
      <c r="IU399" s="9"/>
      <c r="IV399" s="9"/>
      <c r="IW399" s="9"/>
      <c r="IX399" s="9"/>
      <c r="IY399" s="9"/>
      <c r="IZ399" s="9"/>
      <c r="JA399" s="9"/>
      <c r="JB399" s="9"/>
      <c r="JC399" s="9"/>
      <c r="JD399" s="9"/>
      <c r="JE399" s="9"/>
      <c r="JF399" s="9"/>
      <c r="JG399" s="9"/>
      <c r="JH399" s="9"/>
      <c r="JI399" s="9"/>
      <c r="JJ399" s="9"/>
      <c r="JK399" s="9"/>
      <c r="JL399" s="9"/>
      <c r="JM399" s="9"/>
      <c r="JN399" s="9"/>
      <c r="JO399" s="10" t="str">
        <f t="shared" si="6"/>
        <v>De verraders</v>
      </c>
    </row>
    <row r="400" spans="1:275" x14ac:dyDescent="0.25">
      <c r="A400" s="24">
        <v>396</v>
      </c>
      <c r="B400" s="14" t="s">
        <v>385</v>
      </c>
      <c r="C400" s="7">
        <f>AVERAGE(E400:JR400)</f>
        <v>6.166666666666667</v>
      </c>
      <c r="D400" s="8">
        <f>COUNT(E400:JR400,"&gt;1")</f>
        <v>9</v>
      </c>
      <c r="E400" s="9">
        <v>7.5</v>
      </c>
      <c r="F400" s="9">
        <v>7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>
        <v>7</v>
      </c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>
        <v>3.5</v>
      </c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>
        <v>7</v>
      </c>
      <c r="DO400" s="9"/>
      <c r="DP400" s="9">
        <v>5</v>
      </c>
      <c r="DQ400" s="9"/>
      <c r="DR400" s="9"/>
      <c r="DS400" s="9"/>
      <c r="DT400" s="9"/>
      <c r="DU400" s="9">
        <v>4</v>
      </c>
      <c r="DV400" s="9"/>
      <c r="DW400" s="9"/>
      <c r="DX400" s="9">
        <v>8.5</v>
      </c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>
        <v>6</v>
      </c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  <c r="IP400" s="9"/>
      <c r="IQ400" s="9"/>
      <c r="IR400" s="9"/>
      <c r="IS400" s="9"/>
      <c r="IT400" s="9"/>
      <c r="IU400" s="9"/>
      <c r="IV400" s="9"/>
      <c r="IW400" s="9"/>
      <c r="IX400" s="9"/>
      <c r="IY400" s="9"/>
      <c r="IZ400" s="9"/>
      <c r="JA400" s="9"/>
      <c r="JB400" s="9"/>
      <c r="JC400" s="9"/>
      <c r="JD400" s="9"/>
      <c r="JE400" s="9"/>
      <c r="JF400" s="9"/>
      <c r="JG400" s="9"/>
      <c r="JH400" s="9"/>
      <c r="JI400" s="9"/>
      <c r="JJ400" s="9"/>
      <c r="JK400" s="9"/>
      <c r="JL400" s="9"/>
      <c r="JM400" s="9"/>
      <c r="JN400" s="9"/>
      <c r="JO400" s="10" t="str">
        <f t="shared" si="6"/>
        <v>Nosferatu</v>
      </c>
    </row>
    <row r="401" spans="1:275" ht="10.199999999999999" x14ac:dyDescent="0.2">
      <c r="A401" s="24">
        <v>397</v>
      </c>
      <c r="B401" s="6" t="s">
        <v>136</v>
      </c>
      <c r="C401" s="7">
        <f>AVERAGE(E401:JR401)</f>
        <v>6.15</v>
      </c>
      <c r="D401" s="8">
        <f>COUNT(E401:JR401,"&gt;1")</f>
        <v>10</v>
      </c>
      <c r="E401" s="9">
        <v>8.5</v>
      </c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>
        <v>7</v>
      </c>
      <c r="AN401" s="9">
        <v>7.5</v>
      </c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>
        <v>0</v>
      </c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>
        <v>4</v>
      </c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>
        <v>7.5</v>
      </c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>
        <v>9</v>
      </c>
      <c r="EO401" s="9"/>
      <c r="EP401" s="9"/>
      <c r="EQ401" s="9"/>
      <c r="ER401" s="9"/>
      <c r="ES401" s="9"/>
      <c r="ET401" s="9"/>
      <c r="EU401" s="9">
        <v>7</v>
      </c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>
        <v>6</v>
      </c>
      <c r="IJ401" s="9"/>
      <c r="IK401" s="9"/>
      <c r="IL401" s="9"/>
      <c r="IM401" s="9"/>
      <c r="IN401" s="9"/>
      <c r="IO401" s="9"/>
      <c r="IP401" s="9"/>
      <c r="IQ401" s="9"/>
      <c r="IR401" s="9"/>
      <c r="IS401" s="9"/>
      <c r="IT401" s="9"/>
      <c r="IU401" s="9"/>
      <c r="IV401" s="9"/>
      <c r="IW401" s="9"/>
      <c r="IX401" s="9"/>
      <c r="IY401" s="9"/>
      <c r="IZ401" s="9"/>
      <c r="JA401" s="9"/>
      <c r="JB401" s="9"/>
      <c r="JC401" s="9"/>
      <c r="JD401" s="9"/>
      <c r="JE401" s="9"/>
      <c r="JF401" s="9"/>
      <c r="JG401" s="9"/>
      <c r="JH401" s="9"/>
      <c r="JI401" s="9"/>
      <c r="JJ401" s="9"/>
      <c r="JK401" s="9"/>
      <c r="JL401" s="9">
        <v>5</v>
      </c>
      <c r="JM401" s="9"/>
      <c r="JN401" s="9"/>
      <c r="JO401" s="10" t="str">
        <f t="shared" si="6"/>
        <v>De ronde van Vlaanderen</v>
      </c>
    </row>
    <row r="402" spans="1:275" x14ac:dyDescent="0.25">
      <c r="A402" s="24">
        <v>398</v>
      </c>
      <c r="B402" s="16" t="s">
        <v>670</v>
      </c>
      <c r="C402" s="7">
        <f>AVERAGE(E402:JR402)</f>
        <v>6.125</v>
      </c>
      <c r="D402" s="8">
        <f>COUNT(E402:JR402,"&gt;1")</f>
        <v>4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>
        <v>6.5</v>
      </c>
      <c r="AK402" s="9"/>
      <c r="AL402" s="9">
        <v>7</v>
      </c>
      <c r="AM402" s="9"/>
      <c r="AN402" s="9"/>
      <c r="AO402" s="9"/>
      <c r="AP402" s="9">
        <v>5</v>
      </c>
      <c r="AQ402" s="9"/>
      <c r="AR402" s="9">
        <v>6</v>
      </c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  <c r="IO402" s="9"/>
      <c r="IP402" s="9"/>
      <c r="IQ402" s="9"/>
      <c r="IR402" s="9"/>
      <c r="IS402" s="9"/>
      <c r="IT402" s="9"/>
      <c r="IU402" s="9"/>
      <c r="IV402" s="9"/>
      <c r="IW402" s="9"/>
      <c r="IX402" s="9"/>
      <c r="IY402" s="9"/>
      <c r="IZ402" s="9"/>
      <c r="JA402" s="9"/>
      <c r="JB402" s="9"/>
      <c r="JC402" s="9"/>
      <c r="JD402" s="9"/>
      <c r="JE402" s="9"/>
      <c r="JF402" s="9"/>
      <c r="JG402" s="9"/>
      <c r="JH402" s="9"/>
      <c r="JI402" s="9"/>
      <c r="JJ402" s="9"/>
      <c r="JK402" s="9"/>
      <c r="JL402" s="9"/>
      <c r="JM402" s="9"/>
      <c r="JN402" s="9"/>
      <c r="JO402" s="10" t="str">
        <f t="shared" si="6"/>
        <v>Vampire nights</v>
      </c>
    </row>
    <row r="403" spans="1:275" ht="10.199999999999999" x14ac:dyDescent="0.2">
      <c r="A403" s="24">
        <v>399</v>
      </c>
      <c r="B403" s="10">
        <v>40</v>
      </c>
      <c r="C403" s="7">
        <f>AVERAGE(E403:JK403)</f>
        <v>6.0555555555555554</v>
      </c>
      <c r="D403" s="8">
        <f>COUNT(E403:JR403,"&gt;1")</f>
        <v>10</v>
      </c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>
        <v>7</v>
      </c>
      <c r="AN403" s="9">
        <v>6.5</v>
      </c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>
        <v>5</v>
      </c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>
        <v>8</v>
      </c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>
        <v>5</v>
      </c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>
        <v>6</v>
      </c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>
        <v>1</v>
      </c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  <c r="IO403" s="9"/>
      <c r="IP403" s="9"/>
      <c r="IQ403" s="9"/>
      <c r="IR403" s="9"/>
      <c r="IS403" s="9"/>
      <c r="IT403" s="9">
        <v>8</v>
      </c>
      <c r="IU403" s="9">
        <v>8</v>
      </c>
      <c r="IV403" s="9"/>
      <c r="IW403" s="9"/>
      <c r="IX403" s="9"/>
      <c r="IY403" s="9"/>
      <c r="IZ403" s="9"/>
      <c r="JA403" s="9"/>
      <c r="JB403" s="9"/>
      <c r="JC403" s="9"/>
      <c r="JD403" s="9"/>
      <c r="JE403" s="9"/>
      <c r="JF403" s="9"/>
      <c r="JG403" s="9"/>
      <c r="JH403" s="9"/>
      <c r="JI403" s="9"/>
      <c r="JJ403" s="9"/>
      <c r="JK403" s="9"/>
      <c r="JL403" s="9"/>
      <c r="JM403" s="9"/>
      <c r="JN403" s="9"/>
      <c r="JO403" s="10">
        <f t="shared" si="6"/>
        <v>40</v>
      </c>
    </row>
    <row r="404" spans="1:275" ht="10.199999999999999" x14ac:dyDescent="0.2">
      <c r="A404" s="24">
        <v>400</v>
      </c>
      <c r="B404" s="6" t="s">
        <v>181</v>
      </c>
      <c r="C404" s="7">
        <f>AVERAGE(E404:JR404)</f>
        <v>6</v>
      </c>
      <c r="D404" s="8">
        <f>COUNT(E404:JR404,"&gt;1")</f>
        <v>7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>
        <v>2</v>
      </c>
      <c r="AN404" s="9">
        <v>4</v>
      </c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>
        <v>6</v>
      </c>
      <c r="FX404" s="9"/>
      <c r="FY404" s="9"/>
      <c r="FZ404" s="9"/>
      <c r="GA404" s="9"/>
      <c r="GB404" s="9">
        <v>10</v>
      </c>
      <c r="GC404" s="9">
        <v>8</v>
      </c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>
        <v>6</v>
      </c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>
        <v>6</v>
      </c>
      <c r="IJ404" s="9"/>
      <c r="IK404" s="9"/>
      <c r="IL404" s="9"/>
      <c r="IM404" s="9"/>
      <c r="IN404" s="9"/>
      <c r="IO404" s="9"/>
      <c r="IP404" s="9"/>
      <c r="IQ404" s="9"/>
      <c r="IR404" s="9"/>
      <c r="IS404" s="9"/>
      <c r="IT404" s="9"/>
      <c r="IU404" s="9"/>
      <c r="IV404" s="9"/>
      <c r="IW404" s="9"/>
      <c r="IX404" s="9"/>
      <c r="IY404" s="9"/>
      <c r="IZ404" s="9"/>
      <c r="JA404" s="9"/>
      <c r="JB404" s="9"/>
      <c r="JC404" s="9"/>
      <c r="JD404" s="9"/>
      <c r="JE404" s="9"/>
      <c r="JF404" s="9"/>
      <c r="JG404" s="9"/>
      <c r="JH404" s="9"/>
      <c r="JI404" s="9"/>
      <c r="JJ404" s="9"/>
      <c r="JK404" s="9"/>
      <c r="JL404" s="9"/>
      <c r="JM404" s="9"/>
      <c r="JN404" s="9"/>
      <c r="JO404" s="10" t="str">
        <f t="shared" si="6"/>
        <v>Quizt't</v>
      </c>
    </row>
    <row r="405" spans="1:275" ht="10.199999999999999" x14ac:dyDescent="0.2">
      <c r="A405" s="24">
        <v>401</v>
      </c>
      <c r="B405" s="6" t="s">
        <v>248</v>
      </c>
      <c r="C405" s="7">
        <f>AVERAGE(E405:JR405)</f>
        <v>6</v>
      </c>
      <c r="D405" s="8">
        <f>COUNT(E405:JR405,"&gt;1")</f>
        <v>5</v>
      </c>
      <c r="E405" s="9">
        <v>7</v>
      </c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>
        <v>6</v>
      </c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>
        <v>6</v>
      </c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>
        <v>5</v>
      </c>
      <c r="IF405" s="9">
        <v>6</v>
      </c>
      <c r="IG405" s="9"/>
      <c r="IH405" s="9"/>
      <c r="II405" s="9"/>
      <c r="IJ405" s="9"/>
      <c r="IK405" s="9"/>
      <c r="IL405" s="9"/>
      <c r="IM405" s="9"/>
      <c r="IN405" s="9"/>
      <c r="IO405" s="9"/>
      <c r="IP405" s="9"/>
      <c r="IQ405" s="9"/>
      <c r="IR405" s="9"/>
      <c r="IS405" s="9"/>
      <c r="IT405" s="9"/>
      <c r="IU405" s="9"/>
      <c r="IV405" s="9"/>
      <c r="IW405" s="9"/>
      <c r="IX405" s="9"/>
      <c r="IY405" s="9"/>
      <c r="IZ405" s="9"/>
      <c r="JA405" s="9"/>
      <c r="JB405" s="9"/>
      <c r="JC405" s="9"/>
      <c r="JD405" s="9"/>
      <c r="JE405" s="9"/>
      <c r="JF405" s="9"/>
      <c r="JG405" s="9"/>
      <c r="JH405" s="9"/>
      <c r="JI405" s="9"/>
      <c r="JJ405" s="9"/>
      <c r="JK405" s="9"/>
      <c r="JL405" s="9"/>
      <c r="JM405" s="9"/>
      <c r="JN405" s="9"/>
      <c r="JO405" s="10" t="str">
        <f t="shared" si="6"/>
        <v>Petri</v>
      </c>
    </row>
    <row r="406" spans="1:275" ht="10.199999999999999" x14ac:dyDescent="0.2">
      <c r="A406" s="24">
        <v>402</v>
      </c>
      <c r="B406" s="6" t="s">
        <v>663</v>
      </c>
      <c r="C406" s="7">
        <f>AVERAGE(E406:JR406)</f>
        <v>6</v>
      </c>
      <c r="D406" s="8">
        <f>COUNT(E406:JR406,"&gt;1")</f>
        <v>2</v>
      </c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>
        <v>6</v>
      </c>
      <c r="AN406" s="9">
        <v>6</v>
      </c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  <c r="IO406" s="9"/>
      <c r="IP406" s="9"/>
      <c r="IQ406" s="9"/>
      <c r="IR406" s="9"/>
      <c r="IS406" s="9"/>
      <c r="IT406" s="9"/>
      <c r="IU406" s="9"/>
      <c r="IV406" s="9"/>
      <c r="IW406" s="9"/>
      <c r="IX406" s="9"/>
      <c r="IY406" s="9"/>
      <c r="IZ406" s="9"/>
      <c r="JA406" s="9"/>
      <c r="JB406" s="9"/>
      <c r="JC406" s="9"/>
      <c r="JD406" s="9"/>
      <c r="JE406" s="9"/>
      <c r="JF406" s="9"/>
      <c r="JG406" s="9"/>
      <c r="JH406" s="9"/>
      <c r="JI406" s="9"/>
      <c r="JJ406" s="9"/>
      <c r="JK406" s="9"/>
      <c r="JL406" s="9"/>
      <c r="JM406" s="9"/>
      <c r="JN406" s="9"/>
      <c r="JO406" s="10" t="str">
        <f t="shared" si="6"/>
        <v>Blasting Billy</v>
      </c>
    </row>
    <row r="407" spans="1:275" x14ac:dyDescent="0.25">
      <c r="A407" s="24">
        <v>403</v>
      </c>
      <c r="B407" s="12" t="s">
        <v>646</v>
      </c>
      <c r="C407" s="7">
        <f>AVERAGE(E407:JR407)</f>
        <v>6</v>
      </c>
      <c r="D407" s="8">
        <f>COUNT(E407:JR407,"&gt;1")</f>
        <v>1</v>
      </c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>
        <v>6</v>
      </c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/>
      <c r="IK407" s="9"/>
      <c r="IL407" s="9"/>
      <c r="IM407" s="9"/>
      <c r="IN407" s="9"/>
      <c r="IO407" s="9"/>
      <c r="IP407" s="9"/>
      <c r="IQ407" s="9"/>
      <c r="IR407" s="9"/>
      <c r="IS407" s="9"/>
      <c r="IT407" s="9"/>
      <c r="IU407" s="9"/>
      <c r="IV407" s="9"/>
      <c r="IW407" s="9"/>
      <c r="IX407" s="9"/>
      <c r="IY407" s="9"/>
      <c r="IZ407" s="9"/>
      <c r="JA407" s="9"/>
      <c r="JB407" s="9"/>
      <c r="JC407" s="9"/>
      <c r="JD407" s="9"/>
      <c r="JE407" s="9"/>
      <c r="JF407" s="9"/>
      <c r="JG407" s="9"/>
      <c r="JH407" s="9"/>
      <c r="JI407" s="9"/>
      <c r="JJ407" s="9"/>
      <c r="JK407" s="9"/>
      <c r="JL407" s="9"/>
      <c r="JM407" s="9"/>
      <c r="JN407" s="9"/>
      <c r="JO407" s="10" t="str">
        <f t="shared" si="6"/>
        <v>Lang leve de koning</v>
      </c>
    </row>
    <row r="408" spans="1:275" ht="10.199999999999999" x14ac:dyDescent="0.2">
      <c r="A408" s="24">
        <v>404</v>
      </c>
      <c r="B408" s="6" t="s">
        <v>182</v>
      </c>
      <c r="C408" s="7">
        <f>AVERAGE(E408:JR408)</f>
        <v>5.875</v>
      </c>
      <c r="D408" s="8">
        <f>COUNT(E408:JR408,"&gt;1")</f>
        <v>8</v>
      </c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>
        <v>6</v>
      </c>
      <c r="AN408" s="9">
        <v>4</v>
      </c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>
        <v>7</v>
      </c>
      <c r="FX408" s="9">
        <v>7</v>
      </c>
      <c r="FY408" s="9"/>
      <c r="FZ408" s="9"/>
      <c r="GA408" s="9"/>
      <c r="GB408" s="9">
        <v>8</v>
      </c>
      <c r="GC408" s="9">
        <v>6</v>
      </c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>
        <v>5</v>
      </c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>
        <v>4</v>
      </c>
      <c r="IJ408" s="9"/>
      <c r="IK408" s="9"/>
      <c r="IL408" s="9"/>
      <c r="IM408" s="9"/>
      <c r="IN408" s="9"/>
      <c r="IO408" s="9"/>
      <c r="IP408" s="9"/>
      <c r="IQ408" s="9"/>
      <c r="IR408" s="9"/>
      <c r="IS408" s="9"/>
      <c r="IT408" s="9"/>
      <c r="IU408" s="9"/>
      <c r="IV408" s="9"/>
      <c r="IW408" s="9"/>
      <c r="IX408" s="9"/>
      <c r="IY408" s="9"/>
      <c r="IZ408" s="9"/>
      <c r="JA408" s="9"/>
      <c r="JB408" s="9"/>
      <c r="JC408" s="9"/>
      <c r="JD408" s="9"/>
      <c r="JE408" s="9"/>
      <c r="JF408" s="9"/>
      <c r="JG408" s="9"/>
      <c r="JH408" s="9"/>
      <c r="JI408" s="9"/>
      <c r="JJ408" s="9"/>
      <c r="JK408" s="9"/>
      <c r="JL408" s="9"/>
      <c r="JM408" s="9"/>
      <c r="JN408" s="9"/>
      <c r="JO408" s="10" t="str">
        <f t="shared" si="6"/>
        <v>Waar of niet waar</v>
      </c>
    </row>
    <row r="409" spans="1:275" x14ac:dyDescent="0.25">
      <c r="A409" s="24">
        <v>405</v>
      </c>
      <c r="B409" s="14" t="s">
        <v>613</v>
      </c>
      <c r="C409" s="7">
        <f>AVERAGE(E409:JR409)</f>
        <v>5.8</v>
      </c>
      <c r="D409" s="8">
        <f>COUNT(E409:JR409,"&gt;1")</f>
        <v>5</v>
      </c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>
        <v>4</v>
      </c>
      <c r="AK409" s="9">
        <v>6</v>
      </c>
      <c r="AL409" s="9">
        <v>6</v>
      </c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>
        <v>6</v>
      </c>
      <c r="BJ409" s="9">
        <v>7</v>
      </c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  <c r="IO409" s="9"/>
      <c r="IP409" s="9"/>
      <c r="IQ409" s="9"/>
      <c r="IR409" s="9"/>
      <c r="IS409" s="9"/>
      <c r="IT409" s="9"/>
      <c r="IU409" s="9"/>
      <c r="IV409" s="9"/>
      <c r="IW409" s="9"/>
      <c r="IX409" s="9"/>
      <c r="IY409" s="9"/>
      <c r="IZ409" s="9"/>
      <c r="JA409" s="9"/>
      <c r="JB409" s="9"/>
      <c r="JC409" s="9"/>
      <c r="JD409" s="9"/>
      <c r="JE409" s="9"/>
      <c r="JF409" s="9"/>
      <c r="JG409" s="9"/>
      <c r="JH409" s="9"/>
      <c r="JI409" s="9"/>
      <c r="JJ409" s="9"/>
      <c r="JK409" s="9"/>
      <c r="JL409" s="9"/>
      <c r="JM409" s="9"/>
      <c r="JN409" s="9"/>
      <c r="JO409" s="10" t="str">
        <f t="shared" si="6"/>
        <v>Shamans</v>
      </c>
    </row>
    <row r="410" spans="1:275" ht="10.199999999999999" x14ac:dyDescent="0.2">
      <c r="A410" s="24">
        <v>406</v>
      </c>
      <c r="B410" s="6" t="s">
        <v>538</v>
      </c>
      <c r="C410" s="7">
        <f>AVERAGE(E410:JR410)</f>
        <v>5.75</v>
      </c>
      <c r="D410" s="8">
        <f>COUNT(E410:JR410,"&gt;1")</f>
        <v>6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>
        <v>6.5</v>
      </c>
      <c r="AO410" s="9"/>
      <c r="AP410" s="9">
        <v>5</v>
      </c>
      <c r="AQ410" s="9">
        <v>6</v>
      </c>
      <c r="AR410" s="9">
        <v>6</v>
      </c>
      <c r="AS410" s="9"/>
      <c r="AT410" s="9">
        <v>3</v>
      </c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>
        <v>8</v>
      </c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  <c r="IF410" s="9"/>
      <c r="IG410" s="9"/>
      <c r="IH410" s="9"/>
      <c r="II410" s="9"/>
      <c r="IJ410" s="9"/>
      <c r="IK410" s="9"/>
      <c r="IL410" s="9"/>
      <c r="IM410" s="9"/>
      <c r="IN410" s="9"/>
      <c r="IO410" s="9"/>
      <c r="IP410" s="9"/>
      <c r="IQ410" s="9"/>
      <c r="IR410" s="9"/>
      <c r="IS410" s="9"/>
      <c r="IT410" s="9"/>
      <c r="IU410" s="9"/>
      <c r="IV410" s="9"/>
      <c r="IW410" s="9"/>
      <c r="IX410" s="9"/>
      <c r="IY410" s="9"/>
      <c r="IZ410" s="9"/>
      <c r="JA410" s="9"/>
      <c r="JB410" s="9"/>
      <c r="JC410" s="9"/>
      <c r="JD410" s="9"/>
      <c r="JE410" s="9"/>
      <c r="JF410" s="9"/>
      <c r="JG410" s="9"/>
      <c r="JH410" s="9"/>
      <c r="JI410" s="9"/>
      <c r="JJ410" s="9"/>
      <c r="JK410" s="9"/>
      <c r="JL410" s="9"/>
      <c r="JM410" s="9"/>
      <c r="JN410" s="9"/>
      <c r="JO410" s="10" t="str">
        <f t="shared" si="6"/>
        <v>Chili dice</v>
      </c>
    </row>
    <row r="411" spans="1:275" x14ac:dyDescent="0.25">
      <c r="A411" s="24">
        <v>407</v>
      </c>
      <c r="B411" s="14" t="s">
        <v>677</v>
      </c>
      <c r="C411" s="7">
        <f>AVERAGE(E411:JR411)</f>
        <v>5.75</v>
      </c>
      <c r="D411" s="8">
        <f>COUNT(E411:JR411,"&gt;1")</f>
        <v>6</v>
      </c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>
        <v>6.5</v>
      </c>
      <c r="AN411" s="9"/>
      <c r="AO411" s="9"/>
      <c r="AP411" s="9">
        <v>4</v>
      </c>
      <c r="AQ411" s="9">
        <v>6</v>
      </c>
      <c r="AR411" s="9">
        <v>5</v>
      </c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>
        <v>7</v>
      </c>
      <c r="BJ411" s="9">
        <v>6</v>
      </c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/>
      <c r="IG411" s="9"/>
      <c r="IH411" s="9"/>
      <c r="II411" s="9"/>
      <c r="IJ411" s="9"/>
      <c r="IK411" s="9"/>
      <c r="IL411" s="9"/>
      <c r="IM411" s="9"/>
      <c r="IN411" s="9"/>
      <c r="IO411" s="9"/>
      <c r="IP411" s="9"/>
      <c r="IQ411" s="9"/>
      <c r="IR411" s="9"/>
      <c r="IS411" s="9"/>
      <c r="IT411" s="9"/>
      <c r="IU411" s="9"/>
      <c r="IV411" s="9"/>
      <c r="IW411" s="9"/>
      <c r="IX411" s="9"/>
      <c r="IY411" s="9"/>
      <c r="IZ411" s="9"/>
      <c r="JA411" s="9"/>
      <c r="JB411" s="9"/>
      <c r="JC411" s="9"/>
      <c r="JD411" s="9"/>
      <c r="JE411" s="9"/>
      <c r="JF411" s="9"/>
      <c r="JG411" s="9"/>
      <c r="JH411" s="9"/>
      <c r="JI411" s="9"/>
      <c r="JJ411" s="9"/>
      <c r="JK411" s="9"/>
      <c r="JL411" s="9"/>
      <c r="JM411" s="9"/>
      <c r="JN411" s="9"/>
      <c r="JO411" s="10" t="str">
        <f t="shared" si="6"/>
        <v>Captain flip</v>
      </c>
    </row>
    <row r="412" spans="1:275" ht="10.199999999999999" x14ac:dyDescent="0.2">
      <c r="A412" s="24">
        <v>408</v>
      </c>
      <c r="B412" s="6" t="s">
        <v>183</v>
      </c>
      <c r="C412" s="7">
        <f>AVERAGE(E412:JR412)</f>
        <v>5.75</v>
      </c>
      <c r="D412" s="8">
        <f>COUNT(E412:JR412,"&gt;1")</f>
        <v>4</v>
      </c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>
        <v>6</v>
      </c>
      <c r="AN412" s="9">
        <v>6</v>
      </c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>
        <v>6</v>
      </c>
      <c r="HY412" s="9"/>
      <c r="HZ412" s="9"/>
      <c r="IA412" s="9"/>
      <c r="IB412" s="9"/>
      <c r="IC412" s="9"/>
      <c r="ID412" s="9"/>
      <c r="IE412" s="9"/>
      <c r="IF412" s="9"/>
      <c r="IG412" s="9"/>
      <c r="IH412" s="9"/>
      <c r="II412" s="9">
        <v>5</v>
      </c>
      <c r="IJ412" s="9"/>
      <c r="IK412" s="9"/>
      <c r="IL412" s="9"/>
      <c r="IM412" s="9"/>
      <c r="IN412" s="9"/>
      <c r="IO412" s="9"/>
      <c r="IP412" s="9"/>
      <c r="IQ412" s="9"/>
      <c r="IR412" s="9"/>
      <c r="IS412" s="9"/>
      <c r="IT412" s="9"/>
      <c r="IU412" s="9"/>
      <c r="IV412" s="9"/>
      <c r="IW412" s="9"/>
      <c r="IX412" s="9"/>
      <c r="IY412" s="9"/>
      <c r="IZ412" s="9"/>
      <c r="JA412" s="9"/>
      <c r="JB412" s="9"/>
      <c r="JC412" s="9"/>
      <c r="JD412" s="9"/>
      <c r="JE412" s="9"/>
      <c r="JF412" s="9"/>
      <c r="JG412" s="9"/>
      <c r="JH412" s="9"/>
      <c r="JI412" s="9"/>
      <c r="JJ412" s="9"/>
      <c r="JK412" s="9"/>
      <c r="JL412" s="9"/>
      <c r="JM412" s="9"/>
      <c r="JN412" s="9"/>
      <c r="JO412" s="10" t="str">
        <f t="shared" si="6"/>
        <v>Perudo</v>
      </c>
    </row>
    <row r="413" spans="1:275" x14ac:dyDescent="0.25">
      <c r="A413" s="24">
        <v>409</v>
      </c>
      <c r="B413" s="14" t="s">
        <v>214</v>
      </c>
      <c r="C413" s="7">
        <f>AVERAGE(E413:JR413)</f>
        <v>5.75</v>
      </c>
      <c r="D413" s="8">
        <f>COUNT(E413:JR413,"&gt;1")</f>
        <v>4</v>
      </c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>
        <v>5</v>
      </c>
      <c r="EI413" s="9">
        <v>6</v>
      </c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>
        <v>6</v>
      </c>
      <c r="GN413" s="9"/>
      <c r="GO413" s="9"/>
      <c r="GP413" s="9">
        <v>6</v>
      </c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  <c r="IF413" s="9"/>
      <c r="IG413" s="9"/>
      <c r="IH413" s="9"/>
      <c r="II413" s="9"/>
      <c r="IJ413" s="9"/>
      <c r="IK413" s="9"/>
      <c r="IL413" s="9"/>
      <c r="IM413" s="9"/>
      <c r="IN413" s="9"/>
      <c r="IO413" s="9"/>
      <c r="IP413" s="9"/>
      <c r="IQ413" s="9"/>
      <c r="IR413" s="9"/>
      <c r="IS413" s="9"/>
      <c r="IT413" s="9"/>
      <c r="IU413" s="9"/>
      <c r="IV413" s="9"/>
      <c r="IW413" s="9"/>
      <c r="IX413" s="9"/>
      <c r="IY413" s="9"/>
      <c r="IZ413" s="9"/>
      <c r="JA413" s="9"/>
      <c r="JB413" s="9"/>
      <c r="JC413" s="9"/>
      <c r="JD413" s="9"/>
      <c r="JE413" s="9"/>
      <c r="JF413" s="9"/>
      <c r="JG413" s="9"/>
      <c r="JH413" s="9"/>
      <c r="JI413" s="9"/>
      <c r="JJ413" s="9"/>
      <c r="JK413" s="9"/>
      <c r="JL413" s="9"/>
      <c r="JM413" s="9"/>
      <c r="JN413" s="9"/>
      <c r="JO413" s="10" t="str">
        <f t="shared" si="6"/>
        <v>BOONANZA</v>
      </c>
    </row>
    <row r="414" spans="1:275" x14ac:dyDescent="0.25">
      <c r="A414" s="24">
        <v>410</v>
      </c>
      <c r="B414" s="16" t="s">
        <v>168</v>
      </c>
      <c r="C414" s="7">
        <f>AVERAGE(E414:JR414)</f>
        <v>5.7058823529411766</v>
      </c>
      <c r="D414" s="8">
        <f>COUNT(E414:JR414,"&gt;1")</f>
        <v>17</v>
      </c>
      <c r="E414" s="9">
        <v>7</v>
      </c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>
        <v>7.5</v>
      </c>
      <c r="AN414" s="9">
        <v>6.5</v>
      </c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>
        <v>7</v>
      </c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>
        <v>6</v>
      </c>
      <c r="BT414" s="9">
        <v>8</v>
      </c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>
        <v>6</v>
      </c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>
        <v>8</v>
      </c>
      <c r="DV414" s="9"/>
      <c r="DW414" s="9"/>
      <c r="DX414" s="9">
        <v>8</v>
      </c>
      <c r="DY414" s="9"/>
      <c r="DZ414" s="9">
        <v>2</v>
      </c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>
        <v>8</v>
      </c>
      <c r="EO414" s="9"/>
      <c r="EP414" s="9"/>
      <c r="EQ414" s="9"/>
      <c r="ER414" s="9"/>
      <c r="ES414" s="9">
        <v>7</v>
      </c>
      <c r="ET414" s="9"/>
      <c r="EU414" s="9">
        <v>6</v>
      </c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>
        <v>3</v>
      </c>
      <c r="HD414" s="9"/>
      <c r="HE414" s="9"/>
      <c r="HF414" s="9">
        <v>0</v>
      </c>
      <c r="HG414" s="9">
        <v>4</v>
      </c>
      <c r="HH414" s="9"/>
      <c r="HI414" s="9">
        <v>3</v>
      </c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/>
      <c r="IK414" s="9"/>
      <c r="IL414" s="9"/>
      <c r="IM414" s="9"/>
      <c r="IN414" s="9"/>
      <c r="IO414" s="9"/>
      <c r="IP414" s="9"/>
      <c r="IQ414" s="9"/>
      <c r="IR414" s="9"/>
      <c r="IS414" s="9"/>
      <c r="IT414" s="9"/>
      <c r="IU414" s="9"/>
      <c r="IV414" s="9"/>
      <c r="IW414" s="9"/>
      <c r="IX414" s="9"/>
      <c r="IY414" s="9"/>
      <c r="IZ414" s="9"/>
      <c r="JA414" s="9"/>
      <c r="JB414" s="9"/>
      <c r="JC414" s="9"/>
      <c r="JD414" s="9"/>
      <c r="JE414" s="9"/>
      <c r="JF414" s="9"/>
      <c r="JG414" s="9"/>
      <c r="JH414" s="9"/>
      <c r="JI414" s="9"/>
      <c r="JJ414" s="9"/>
      <c r="JK414" s="9"/>
      <c r="JL414" s="9"/>
      <c r="JM414" s="9"/>
      <c r="JN414" s="9"/>
      <c r="JO414" s="10" t="str">
        <f t="shared" si="6"/>
        <v>Vliegen vangen</v>
      </c>
    </row>
    <row r="415" spans="1:275" x14ac:dyDescent="0.25">
      <c r="A415" s="24">
        <v>411</v>
      </c>
      <c r="B415" s="14" t="s">
        <v>671</v>
      </c>
      <c r="C415" s="7">
        <f>AVERAGE(E415:JR415)</f>
        <v>5.666666666666667</v>
      </c>
      <c r="D415" s="8">
        <f>COUNT(E415:JR415,"&gt;1")</f>
        <v>3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>
        <v>5</v>
      </c>
      <c r="AK415" s="9"/>
      <c r="AL415" s="9">
        <v>6</v>
      </c>
      <c r="AM415" s="9">
        <v>6</v>
      </c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  <c r="IO415" s="9"/>
      <c r="IP415" s="9"/>
      <c r="IQ415" s="9"/>
      <c r="IR415" s="9"/>
      <c r="IS415" s="9"/>
      <c r="IT415" s="9"/>
      <c r="IU415" s="9"/>
      <c r="IV415" s="9"/>
      <c r="IW415" s="9"/>
      <c r="IX415" s="9"/>
      <c r="IY415" s="9"/>
      <c r="IZ415" s="9"/>
      <c r="JA415" s="9"/>
      <c r="JB415" s="9"/>
      <c r="JC415" s="9"/>
      <c r="JD415" s="9"/>
      <c r="JE415" s="9"/>
      <c r="JF415" s="9"/>
      <c r="JG415" s="9"/>
      <c r="JH415" s="9"/>
      <c r="JI415" s="9"/>
      <c r="JJ415" s="9"/>
      <c r="JK415" s="9"/>
      <c r="JL415" s="9"/>
      <c r="JM415" s="9"/>
      <c r="JN415" s="9"/>
      <c r="JO415" s="10" t="str">
        <f t="shared" si="6"/>
        <v>Bandido</v>
      </c>
    </row>
    <row r="416" spans="1:275" ht="10.199999999999999" x14ac:dyDescent="0.2">
      <c r="A416" s="24">
        <v>412</v>
      </c>
      <c r="B416" s="6" t="s">
        <v>435</v>
      </c>
      <c r="C416" s="7">
        <f>AVERAGE(E416:JR416)</f>
        <v>5.666666666666667</v>
      </c>
      <c r="D416" s="8">
        <f>COUNT(E416:JR416,"&gt;1")</f>
        <v>3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>
        <v>6</v>
      </c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  <c r="IF416" s="9"/>
      <c r="IG416" s="9"/>
      <c r="IH416" s="9"/>
      <c r="II416" s="9"/>
      <c r="IJ416" s="9"/>
      <c r="IK416" s="9"/>
      <c r="IL416" s="9"/>
      <c r="IM416" s="9"/>
      <c r="IN416" s="9"/>
      <c r="IO416" s="9"/>
      <c r="IP416" s="9"/>
      <c r="IQ416" s="9"/>
      <c r="IR416" s="9"/>
      <c r="IS416" s="9"/>
      <c r="IT416" s="9"/>
      <c r="IU416" s="9"/>
      <c r="IV416" s="9"/>
      <c r="IW416" s="9"/>
      <c r="IX416" s="9"/>
      <c r="IY416" s="9"/>
      <c r="IZ416" s="9"/>
      <c r="JA416" s="9"/>
      <c r="JB416" s="9"/>
      <c r="JC416" s="9"/>
      <c r="JD416" s="9">
        <v>6</v>
      </c>
      <c r="JE416" s="9">
        <v>5</v>
      </c>
      <c r="JF416" s="9"/>
      <c r="JG416" s="9"/>
      <c r="JH416" s="9"/>
      <c r="JI416" s="9"/>
      <c r="JJ416" s="9"/>
      <c r="JK416" s="9"/>
      <c r="JL416" s="9"/>
      <c r="JM416" s="9"/>
      <c r="JN416" s="9"/>
      <c r="JO416" s="10" t="str">
        <f t="shared" si="6"/>
        <v>Rupsenrace</v>
      </c>
    </row>
    <row r="417" spans="1:275" x14ac:dyDescent="0.25">
      <c r="A417" s="24">
        <v>413</v>
      </c>
      <c r="B417" s="14" t="s">
        <v>541</v>
      </c>
      <c r="C417" s="7">
        <f>AVERAGE(E417:JR417)</f>
        <v>5.4</v>
      </c>
      <c r="D417" s="8">
        <f>COUNT(E417:JR417,"&gt;1")</f>
        <v>5</v>
      </c>
      <c r="E417" s="9"/>
      <c r="F417" s="9">
        <v>4</v>
      </c>
      <c r="G417" s="9">
        <v>5</v>
      </c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>
        <v>6</v>
      </c>
      <c r="BJ417" s="9">
        <v>4</v>
      </c>
      <c r="BK417" s="9"/>
      <c r="BL417" s="9">
        <v>8</v>
      </c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  <c r="IF417" s="9"/>
      <c r="IG417" s="9"/>
      <c r="IH417" s="9"/>
      <c r="II417" s="9"/>
      <c r="IJ417" s="9"/>
      <c r="IK417" s="9"/>
      <c r="IL417" s="9"/>
      <c r="IM417" s="9"/>
      <c r="IN417" s="9"/>
      <c r="IO417" s="9"/>
      <c r="IP417" s="9"/>
      <c r="IQ417" s="9"/>
      <c r="IR417" s="9"/>
      <c r="IS417" s="9"/>
      <c r="IT417" s="9"/>
      <c r="IU417" s="9"/>
      <c r="IV417" s="9"/>
      <c r="IW417" s="9"/>
      <c r="IX417" s="9"/>
      <c r="IY417" s="9"/>
      <c r="IZ417" s="9"/>
      <c r="JA417" s="9"/>
      <c r="JB417" s="9"/>
      <c r="JC417" s="9"/>
      <c r="JD417" s="9"/>
      <c r="JE417" s="9"/>
      <c r="JF417" s="9"/>
      <c r="JG417" s="9"/>
      <c r="JH417" s="9"/>
      <c r="JI417" s="9"/>
      <c r="JJ417" s="9"/>
      <c r="JK417" s="9"/>
      <c r="JL417" s="9"/>
      <c r="JM417" s="9"/>
      <c r="JN417" s="9"/>
      <c r="JO417" s="10" t="str">
        <f t="shared" si="6"/>
        <v>Similo sprookjes</v>
      </c>
    </row>
    <row r="418" spans="1:275" ht="10.199999999999999" x14ac:dyDescent="0.2">
      <c r="A418" s="24">
        <v>414</v>
      </c>
      <c r="B418" s="6" t="s">
        <v>184</v>
      </c>
      <c r="C418" s="7">
        <f>AVERAGE(E418:JR418)</f>
        <v>5</v>
      </c>
      <c r="D418" s="8">
        <f>COUNT(E418:JR418,"&gt;1")</f>
        <v>4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>
        <v>2</v>
      </c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>
        <v>4</v>
      </c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>
        <v>6</v>
      </c>
      <c r="HY418" s="9"/>
      <c r="HZ418" s="9"/>
      <c r="IA418" s="9"/>
      <c r="IB418" s="9"/>
      <c r="IC418" s="9"/>
      <c r="ID418" s="9"/>
      <c r="IE418" s="9"/>
      <c r="IF418" s="9"/>
      <c r="IG418" s="9"/>
      <c r="IH418" s="9"/>
      <c r="II418" s="9">
        <v>8</v>
      </c>
      <c r="IJ418" s="9"/>
      <c r="IK418" s="9"/>
      <c r="IL418" s="9"/>
      <c r="IM418" s="9"/>
      <c r="IN418" s="9"/>
      <c r="IO418" s="9"/>
      <c r="IP418" s="9"/>
      <c r="IQ418" s="9"/>
      <c r="IR418" s="9"/>
      <c r="IS418" s="9"/>
      <c r="IT418" s="9"/>
      <c r="IU418" s="9"/>
      <c r="IV418" s="9"/>
      <c r="IW418" s="9"/>
      <c r="IX418" s="9"/>
      <c r="IY418" s="9"/>
      <c r="IZ418" s="9"/>
      <c r="JA418" s="9"/>
      <c r="JB418" s="9"/>
      <c r="JC418" s="9"/>
      <c r="JD418" s="9"/>
      <c r="JE418" s="9"/>
      <c r="JF418" s="9"/>
      <c r="JG418" s="9"/>
      <c r="JH418" s="9"/>
      <c r="JI418" s="9"/>
      <c r="JJ418" s="9"/>
      <c r="JK418" s="9"/>
      <c r="JL418" s="9"/>
      <c r="JM418" s="9"/>
      <c r="JN418" s="9"/>
      <c r="JO418" s="10" t="str">
        <f t="shared" si="6"/>
        <v>Marracesh</v>
      </c>
    </row>
    <row r="419" spans="1:275" x14ac:dyDescent="0.25">
      <c r="A419" s="24">
        <v>415</v>
      </c>
      <c r="B419" s="14" t="s">
        <v>518</v>
      </c>
      <c r="C419" s="7">
        <f>AVERAGE(E419:JR419)</f>
        <v>5</v>
      </c>
      <c r="D419" s="8">
        <f>COUNT(E419:JR419,"&gt;1")</f>
        <v>3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>
        <v>6</v>
      </c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>
        <v>5</v>
      </c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  <c r="IF419" s="9"/>
      <c r="IG419" s="9"/>
      <c r="IH419" s="9"/>
      <c r="II419" s="9"/>
      <c r="IJ419" s="9"/>
      <c r="IK419" s="9"/>
      <c r="IL419" s="9"/>
      <c r="IM419" s="9"/>
      <c r="IN419" s="9"/>
      <c r="IO419" s="9"/>
      <c r="IP419" s="9"/>
      <c r="IQ419" s="9"/>
      <c r="IR419" s="9"/>
      <c r="IS419" s="9"/>
      <c r="IT419" s="9"/>
      <c r="IU419" s="9"/>
      <c r="IV419" s="9"/>
      <c r="IW419" s="9"/>
      <c r="IX419" s="9"/>
      <c r="IY419" s="9"/>
      <c r="IZ419" s="9"/>
      <c r="JA419" s="9"/>
      <c r="JB419" s="9"/>
      <c r="JC419" s="9"/>
      <c r="JD419" s="9"/>
      <c r="JE419" s="9"/>
      <c r="JF419" s="9"/>
      <c r="JG419" s="9"/>
      <c r="JH419" s="9"/>
      <c r="JI419" s="9"/>
      <c r="JJ419" s="9"/>
      <c r="JK419" s="9"/>
      <c r="JL419" s="9">
        <v>4</v>
      </c>
      <c r="JM419" s="9"/>
      <c r="JN419" s="9"/>
      <c r="JO419" s="10" t="str">
        <f t="shared" si="6"/>
        <v>Underground (Steven)</v>
      </c>
    </row>
    <row r="420" spans="1:275" ht="10.199999999999999" x14ac:dyDescent="0.2">
      <c r="A420" s="24">
        <v>416</v>
      </c>
      <c r="B420" s="11" t="s">
        <v>519</v>
      </c>
      <c r="C420" s="7">
        <f>AVERAGE(E420:JR420)</f>
        <v>5</v>
      </c>
      <c r="D420" s="8">
        <f>COUNT(E420:JR420,"&gt;1")</f>
        <v>3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>
        <v>5</v>
      </c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>
        <v>5</v>
      </c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  <c r="IF420" s="9"/>
      <c r="IG420" s="9"/>
      <c r="IH420" s="9"/>
      <c r="II420" s="9"/>
      <c r="IJ420" s="9"/>
      <c r="IK420" s="9"/>
      <c r="IL420" s="9"/>
      <c r="IM420" s="9"/>
      <c r="IN420" s="9"/>
      <c r="IO420" s="9"/>
      <c r="IP420" s="9"/>
      <c r="IQ420" s="9"/>
      <c r="IR420" s="9"/>
      <c r="IS420" s="9"/>
      <c r="IT420" s="9"/>
      <c r="IU420" s="9"/>
      <c r="IV420" s="9"/>
      <c r="IW420" s="9"/>
      <c r="IX420" s="9"/>
      <c r="IY420" s="9"/>
      <c r="IZ420" s="9"/>
      <c r="JA420" s="9"/>
      <c r="JB420" s="9"/>
      <c r="JC420" s="9"/>
      <c r="JD420" s="9"/>
      <c r="JE420" s="9"/>
      <c r="JF420" s="9"/>
      <c r="JG420" s="9"/>
      <c r="JH420" s="9"/>
      <c r="JI420" s="9"/>
      <c r="JJ420" s="9"/>
      <c r="JK420" s="9"/>
      <c r="JL420" s="9">
        <v>5</v>
      </c>
      <c r="JM420" s="9"/>
      <c r="JN420" s="9"/>
      <c r="JO420" s="10" t="str">
        <f t="shared" si="6"/>
        <v>Santorina</v>
      </c>
    </row>
    <row r="421" spans="1:275" ht="10.199999999999999" x14ac:dyDescent="0.2">
      <c r="A421" s="24">
        <v>417</v>
      </c>
      <c r="B421" s="6" t="s">
        <v>185</v>
      </c>
      <c r="C421" s="7">
        <f>AVERAGE(E421:JR421)</f>
        <v>4.75</v>
      </c>
      <c r="D421" s="8">
        <f>COUNT(E421:JR421,"&gt;1")</f>
        <v>8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>
        <v>8</v>
      </c>
      <c r="AN421" s="9">
        <v>6</v>
      </c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>
        <v>4</v>
      </c>
      <c r="FX421" s="9"/>
      <c r="FY421" s="9"/>
      <c r="FZ421" s="9"/>
      <c r="GA421" s="9"/>
      <c r="GB421" s="9">
        <v>2</v>
      </c>
      <c r="GC421" s="9">
        <v>2</v>
      </c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>
        <v>6</v>
      </c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>
        <v>6</v>
      </c>
      <c r="IJ421" s="9"/>
      <c r="IK421" s="9"/>
      <c r="IL421" s="9"/>
      <c r="IM421" s="9"/>
      <c r="IN421" s="9"/>
      <c r="IO421" s="9"/>
      <c r="IP421" s="9"/>
      <c r="IQ421" s="9"/>
      <c r="IR421" s="9"/>
      <c r="IS421" s="9"/>
      <c r="IT421" s="9"/>
      <c r="IU421" s="9"/>
      <c r="IV421" s="9"/>
      <c r="IW421" s="9"/>
      <c r="IX421" s="9"/>
      <c r="IY421" s="9"/>
      <c r="IZ421" s="9"/>
      <c r="JA421" s="9"/>
      <c r="JB421" s="9"/>
      <c r="JC421" s="9"/>
      <c r="JD421" s="9"/>
      <c r="JE421" s="9"/>
      <c r="JF421" s="9"/>
      <c r="JG421" s="9"/>
      <c r="JH421" s="9"/>
      <c r="JI421" s="9"/>
      <c r="JJ421" s="9"/>
      <c r="JK421" s="9">
        <v>4</v>
      </c>
      <c r="JL421" s="9"/>
      <c r="JM421" s="9"/>
      <c r="JN421" s="9"/>
      <c r="JO421" s="10" t="str">
        <f t="shared" si="6"/>
        <v>Drunter &amp; Druber</v>
      </c>
    </row>
    <row r="422" spans="1:275" x14ac:dyDescent="0.25">
      <c r="A422" s="24">
        <v>418</v>
      </c>
      <c r="B422" s="14" t="s">
        <v>186</v>
      </c>
      <c r="C422" s="7">
        <f>AVERAGE(E422:JR422)</f>
        <v>4.5</v>
      </c>
      <c r="D422" s="8">
        <f>COUNT(E422:JR422,"&gt;1")</f>
        <v>4</v>
      </c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>
        <v>5</v>
      </c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>
        <v>3</v>
      </c>
      <c r="HO422" s="9">
        <v>5</v>
      </c>
      <c r="HP422" s="9"/>
      <c r="HQ422" s="9">
        <v>5</v>
      </c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/>
      <c r="IM422" s="9"/>
      <c r="IN422" s="9"/>
      <c r="IO422" s="9"/>
      <c r="IP422" s="9"/>
      <c r="IQ422" s="9"/>
      <c r="IR422" s="9"/>
      <c r="IS422" s="9"/>
      <c r="IT422" s="9"/>
      <c r="IU422" s="9"/>
      <c r="IV422" s="9"/>
      <c r="IW422" s="9"/>
      <c r="IX422" s="9"/>
      <c r="IY422" s="9"/>
      <c r="IZ422" s="9"/>
      <c r="JA422" s="9"/>
      <c r="JB422" s="9"/>
      <c r="JC422" s="9"/>
      <c r="JD422" s="9"/>
      <c r="JE422" s="9"/>
      <c r="JF422" s="9"/>
      <c r="JG422" s="9"/>
      <c r="JH422" s="9"/>
      <c r="JI422" s="9"/>
      <c r="JJ422" s="9"/>
      <c r="JK422" s="9"/>
      <c r="JL422" s="9"/>
      <c r="JM422" s="9"/>
      <c r="JN422" s="9"/>
      <c r="JO422" s="10" t="str">
        <f t="shared" si="6"/>
        <v>Manhattan</v>
      </c>
    </row>
    <row r="423" spans="1:275" x14ac:dyDescent="0.25">
      <c r="A423" s="24">
        <v>419</v>
      </c>
      <c r="B423" s="14" t="s">
        <v>187</v>
      </c>
      <c r="C423" s="7">
        <f>AVERAGE(E423:JR423)</f>
        <v>4.125</v>
      </c>
      <c r="D423" s="8">
        <f>COUNT(E423:JR423,"&gt;1")</f>
        <v>4</v>
      </c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>
        <v>5.5</v>
      </c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>
        <v>3</v>
      </c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>
        <v>6</v>
      </c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  <c r="IF423" s="9"/>
      <c r="IG423" s="9"/>
      <c r="IH423" s="9"/>
      <c r="II423" s="9">
        <v>2</v>
      </c>
      <c r="IJ423" s="9"/>
      <c r="IK423" s="9"/>
      <c r="IL423" s="9"/>
      <c r="IM423" s="9"/>
      <c r="IN423" s="9"/>
      <c r="IO423" s="9"/>
      <c r="IP423" s="9"/>
      <c r="IQ423" s="9"/>
      <c r="IR423" s="9"/>
      <c r="IS423" s="9"/>
      <c r="IT423" s="9"/>
      <c r="IU423" s="9"/>
      <c r="IV423" s="9"/>
      <c r="IW423" s="9"/>
      <c r="IX423" s="9"/>
      <c r="IY423" s="9"/>
      <c r="IZ423" s="9"/>
      <c r="JA423" s="9"/>
      <c r="JB423" s="9"/>
      <c r="JC423" s="9"/>
      <c r="JD423" s="9"/>
      <c r="JE423" s="9"/>
      <c r="JF423" s="9"/>
      <c r="JG423" s="9"/>
      <c r="JH423" s="9"/>
      <c r="JI423" s="9"/>
      <c r="JJ423" s="9"/>
      <c r="JK423" s="9"/>
      <c r="JL423" s="9"/>
      <c r="JM423" s="9"/>
      <c r="JN423" s="9"/>
      <c r="JO423" s="10" t="str">
        <f t="shared" si="6"/>
        <v>Het paard van Troje</v>
      </c>
    </row>
    <row r="424" spans="1:275" ht="10.199999999999999" x14ac:dyDescent="0.2">
      <c r="A424" s="24">
        <v>420</v>
      </c>
      <c r="B424" s="6" t="s">
        <v>683</v>
      </c>
      <c r="C424" s="7">
        <f>AVERAGE(E424:JR424)</f>
        <v>4</v>
      </c>
      <c r="D424" s="8">
        <f>COUNT(E424:JR424,"&gt;1")</f>
        <v>3</v>
      </c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>
        <v>4</v>
      </c>
      <c r="AQ424" s="9">
        <v>4</v>
      </c>
      <c r="AR424" s="9">
        <v>4</v>
      </c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/>
      <c r="HZ424" s="9"/>
      <c r="IA424" s="9"/>
      <c r="IB424" s="9"/>
      <c r="IC424" s="9"/>
      <c r="ID424" s="9"/>
      <c r="IE424" s="9"/>
      <c r="IF424" s="9"/>
      <c r="IG424" s="9"/>
      <c r="IH424" s="9"/>
      <c r="II424" s="9"/>
      <c r="IJ424" s="9"/>
      <c r="IK424" s="9"/>
      <c r="IL424" s="9"/>
      <c r="IM424" s="9"/>
      <c r="IN424" s="9"/>
      <c r="IO424" s="9"/>
      <c r="IP424" s="9"/>
      <c r="IQ424" s="9"/>
      <c r="IR424" s="9"/>
      <c r="IS424" s="9"/>
      <c r="IT424" s="9"/>
      <c r="IU424" s="9"/>
      <c r="IV424" s="9"/>
      <c r="IW424" s="9"/>
      <c r="IX424" s="9"/>
      <c r="IY424" s="9"/>
      <c r="IZ424" s="9"/>
      <c r="JA424" s="9"/>
      <c r="JB424" s="9"/>
      <c r="JC424" s="9"/>
      <c r="JD424" s="9"/>
      <c r="JE424" s="9"/>
      <c r="JF424" s="9"/>
      <c r="JG424" s="9"/>
      <c r="JH424" s="9"/>
      <c r="JI424" s="9"/>
      <c r="JJ424" s="9"/>
      <c r="JK424" s="9"/>
      <c r="JL424" s="9"/>
      <c r="JM424" s="9"/>
      <c r="JN424" s="9"/>
      <c r="JO424" s="10" t="str">
        <f t="shared" si="6"/>
        <v>Fuji flash</v>
      </c>
    </row>
    <row r="425" spans="1:275" ht="10.199999999999999" x14ac:dyDescent="0.2">
      <c r="A425" s="24">
        <v>421</v>
      </c>
      <c r="B425" s="6" t="s">
        <v>616</v>
      </c>
      <c r="C425" s="7">
        <f>AVERAGE(E425:JR425)</f>
        <v>3.5</v>
      </c>
      <c r="D425" s="8">
        <f>COUNT(E425:JR425,"&gt;1")</f>
        <v>2</v>
      </c>
      <c r="E425" s="9"/>
      <c r="F425" s="9"/>
      <c r="G425" s="9">
        <v>3</v>
      </c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>
        <v>4</v>
      </c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/>
      <c r="HG425" s="9"/>
      <c r="HH425" s="9"/>
      <c r="HI425" s="9"/>
      <c r="HJ425" s="9"/>
      <c r="HK425" s="9"/>
      <c r="HL425" s="9"/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  <c r="IF425" s="9"/>
      <c r="IG425" s="9"/>
      <c r="IH425" s="9"/>
      <c r="II425" s="9"/>
      <c r="IJ425" s="9"/>
      <c r="IK425" s="9"/>
      <c r="IL425" s="9"/>
      <c r="IM425" s="9"/>
      <c r="IN425" s="9"/>
      <c r="IO425" s="9"/>
      <c r="IP425" s="9"/>
      <c r="IQ425" s="9"/>
      <c r="IR425" s="9"/>
      <c r="IS425" s="9"/>
      <c r="IT425" s="9"/>
      <c r="IU425" s="9"/>
      <c r="IV425" s="9"/>
      <c r="IW425" s="9"/>
      <c r="IX425" s="9"/>
      <c r="IY425" s="9"/>
      <c r="IZ425" s="9"/>
      <c r="JA425" s="9"/>
      <c r="JB425" s="9"/>
      <c r="JC425" s="9"/>
      <c r="JD425" s="9"/>
      <c r="JE425" s="9"/>
      <c r="JF425" s="9"/>
      <c r="JG425" s="9"/>
      <c r="JH425" s="9"/>
      <c r="JI425" s="9"/>
      <c r="JJ425" s="9"/>
      <c r="JK425" s="9"/>
      <c r="JL425" s="9"/>
      <c r="JM425" s="9"/>
      <c r="JN425" s="9"/>
      <c r="JO425" s="10" t="str">
        <f t="shared" si="6"/>
        <v>Sunday split</v>
      </c>
    </row>
    <row r="426" spans="1:275" ht="110.4" x14ac:dyDescent="0.2">
      <c r="A426" s="23"/>
      <c r="B426" s="1" t="s">
        <v>0</v>
      </c>
      <c r="C426" s="2" t="s">
        <v>202</v>
      </c>
      <c r="D426" s="2" t="s">
        <v>1</v>
      </c>
      <c r="E426" s="3" t="str">
        <f t="shared" ref="E426:BP426" si="7">E1</f>
        <v>Nico</v>
      </c>
      <c r="F426" s="3" t="str">
        <f t="shared" si="7"/>
        <v>Russel</v>
      </c>
      <c r="G426" s="3" t="str">
        <f t="shared" si="7"/>
        <v>Xander zoon v Russel</v>
      </c>
      <c r="H426" s="3" t="str">
        <f t="shared" si="7"/>
        <v>Marie van Russel</v>
      </c>
      <c r="I426" s="3" t="str">
        <f t="shared" si="7"/>
        <v>Fabienne VDBerghe</v>
      </c>
      <c r="J426" s="3" t="str">
        <f t="shared" si="7"/>
        <v>Filip VDBerghe</v>
      </c>
      <c r="K426" s="3" t="str">
        <f t="shared" si="7"/>
        <v>Pascale vr va Filip VDB</v>
      </c>
      <c r="L426" s="3" t="str">
        <f t="shared" si="7"/>
        <v>Herman 't zand</v>
      </c>
      <c r="M426" s="3" t="str">
        <f t="shared" si="7"/>
        <v>Serge</v>
      </c>
      <c r="N426" s="3" t="str">
        <f t="shared" si="7"/>
        <v>Natalie</v>
      </c>
      <c r="O426" s="3" t="str">
        <f t="shared" si="7"/>
        <v>Carine Veneman</v>
      </c>
      <c r="P426" s="3" t="str">
        <f t="shared" si="7"/>
        <v>Kristie collega Carine</v>
      </c>
      <c r="Q426" s="3" t="str">
        <f t="shared" si="7"/>
        <v>Sylvie coll van Carine</v>
      </c>
      <c r="R426" s="3" t="str">
        <f t="shared" si="7"/>
        <v>Nancy Veneman</v>
      </c>
      <c r="S426" s="3" t="str">
        <f t="shared" si="7"/>
        <v>Koen Locquet</v>
      </c>
      <c r="T426" s="3" t="str">
        <f t="shared" si="7"/>
        <v>Leen Locquet</v>
      </c>
      <c r="U426" s="3" t="str">
        <f t="shared" si="7"/>
        <v>Noor dochter Sylvie</v>
      </c>
      <c r="V426" s="3" t="str">
        <f t="shared" si="7"/>
        <v>Vanessa</v>
      </c>
      <c r="W426" s="3" t="str">
        <f t="shared" si="7"/>
        <v>Lynn</v>
      </c>
      <c r="X426" s="3" t="str">
        <f t="shared" si="7"/>
        <v>Bram</v>
      </c>
      <c r="Y426" s="3" t="str">
        <f t="shared" si="7"/>
        <v>Maya</v>
      </c>
      <c r="Z426" s="3" t="str">
        <f t="shared" si="7"/>
        <v>Cindy scho Mayaonmoeder</v>
      </c>
      <c r="AA426" s="3" t="str">
        <f t="shared" si="7"/>
        <v>Liza Roelandt</v>
      </c>
      <c r="AB426" s="3" t="str">
        <f t="shared" si="7"/>
        <v>Lize Dierick</v>
      </c>
      <c r="AC426" s="3" t="str">
        <f t="shared" si="7"/>
        <v>Jente</v>
      </c>
      <c r="AD426" s="3" t="str">
        <f t="shared" si="7"/>
        <v>Berre</v>
      </c>
      <c r="AE426" s="3" t="str">
        <f t="shared" si="7"/>
        <v>Sarie</v>
      </c>
      <c r="AF426" s="3" t="str">
        <f t="shared" si="7"/>
        <v>Jonathan</v>
      </c>
      <c r="AG426" s="3" t="str">
        <f t="shared" si="7"/>
        <v>Kjell</v>
      </c>
      <c r="AH426" s="3" t="str">
        <f t="shared" si="7"/>
        <v>Lisette zeester</v>
      </c>
      <c r="AI426" s="3" t="str">
        <f t="shared" si="7"/>
        <v>Herman Zeester</v>
      </c>
      <c r="AJ426" s="3" t="str">
        <f t="shared" si="7"/>
        <v>Dieter</v>
      </c>
      <c r="AK426" s="3" t="str">
        <f t="shared" si="7"/>
        <v>Brend</v>
      </c>
      <c r="AL426" s="3" t="str">
        <f t="shared" si="7"/>
        <v>Jelly</v>
      </c>
      <c r="AM426" s="3" t="str">
        <f t="shared" si="7"/>
        <v>Steven Van Vooren</v>
      </c>
      <c r="AN426" s="3" t="str">
        <f t="shared" si="7"/>
        <v>Lucien</v>
      </c>
      <c r="AO426" s="3" t="str">
        <f t="shared" si="7"/>
        <v>Ellen Verscheure</v>
      </c>
      <c r="AP426" s="3" t="str">
        <f t="shared" si="7"/>
        <v>Justine De Maesschalck</v>
      </c>
      <c r="AQ426" s="3" t="str">
        <f t="shared" si="7"/>
        <v>Joke Decat</v>
      </c>
      <c r="AR426" s="3" t="str">
        <f t="shared" si="7"/>
        <v>Sarah Deduyver</v>
      </c>
      <c r="AS426" s="3" t="str">
        <f t="shared" si="7"/>
        <v>Melissa Beernaert</v>
      </c>
      <c r="AT426" s="3" t="str">
        <f t="shared" si="7"/>
        <v>Largi</v>
      </c>
      <c r="AU426" s="3" t="str">
        <f t="shared" si="7"/>
        <v>Cientha Verbrugge</v>
      </c>
      <c r="AV426" s="3" t="str">
        <f t="shared" si="7"/>
        <v>Mo</v>
      </c>
      <c r="AW426" s="3" t="str">
        <f t="shared" si="7"/>
        <v>Toon Raman</v>
      </c>
      <c r="AX426" s="3" t="str">
        <f t="shared" si="7"/>
        <v>Anne-Marie van Mo</v>
      </c>
      <c r="AY426" s="3" t="str">
        <f t="shared" si="7"/>
        <v>Kenneth van Mo</v>
      </c>
      <c r="AZ426" s="3" t="str">
        <f t="shared" si="7"/>
        <v>Jonathan van Mo</v>
      </c>
      <c r="BA426" s="3" t="str">
        <f t="shared" si="7"/>
        <v>Isabelle Bijn</v>
      </c>
      <c r="BB426" s="3" t="str">
        <f t="shared" si="7"/>
        <v>Trui Vernimmen</v>
      </c>
      <c r="BC426" s="3" t="str">
        <f t="shared" si="7"/>
        <v>Frederic</v>
      </c>
      <c r="BD426" s="3" t="str">
        <f t="shared" si="7"/>
        <v>Pierre Knockaert</v>
      </c>
      <c r="BE426" s="3" t="str">
        <f t="shared" si="7"/>
        <v>Arne Wetteren</v>
      </c>
      <c r="BF426" s="3" t="str">
        <f t="shared" si="7"/>
        <v>Eline</v>
      </c>
      <c r="BG426" s="3" t="str">
        <f t="shared" si="7"/>
        <v>Hilde moeder?</v>
      </c>
      <c r="BH426" s="3" t="str">
        <f t="shared" si="7"/>
        <v>Yana</v>
      </c>
      <c r="BI426" s="3" t="str">
        <f t="shared" si="7"/>
        <v>Steven Raes</v>
      </c>
      <c r="BJ426" s="3" t="str">
        <f t="shared" si="7"/>
        <v>Eva Gaublomme</v>
      </c>
      <c r="BK426" s="3" t="str">
        <f t="shared" si="7"/>
        <v>Elias Wisten</v>
      </c>
      <c r="BL426" s="3" t="str">
        <f t="shared" si="7"/>
        <v>Jacob Wisten</v>
      </c>
      <c r="BM426" s="3" t="str">
        <f t="shared" si="7"/>
        <v>Marleen buur v Russel</v>
      </c>
      <c r="BN426" s="3" t="str">
        <f t="shared" si="7"/>
        <v>Freddy buur v Russel</v>
      </c>
      <c r="BO426" s="3" t="str">
        <f t="shared" si="7"/>
        <v>Teun Barbé</v>
      </c>
      <c r="BP426" s="3" t="str">
        <f t="shared" si="7"/>
        <v>Ann-Sophie Verbeke</v>
      </c>
      <c r="BQ426" s="3" t="str">
        <f t="shared" ref="BQ426:EB426" si="8">BQ1</f>
        <v>Sven Carlier</v>
      </c>
      <c r="BR426" s="3" t="str">
        <f t="shared" si="8"/>
        <v>Machteld</v>
      </c>
      <c r="BS426" s="3" t="str">
        <f t="shared" si="8"/>
        <v>Joris</v>
      </c>
      <c r="BT426" s="3" t="str">
        <f t="shared" si="8"/>
        <v xml:space="preserve">Dag </v>
      </c>
      <c r="BU426" s="3" t="str">
        <f t="shared" si="8"/>
        <v>Vaast</v>
      </c>
      <c r="BV426" s="3" t="str">
        <f t="shared" si="8"/>
        <v>Nand van Joris</v>
      </c>
      <c r="BW426" s="3" t="str">
        <f t="shared" si="8"/>
        <v>Peter De Poorter</v>
      </c>
      <c r="BX426" s="3" t="str">
        <f t="shared" si="8"/>
        <v>Sabrina vriendin v Sven</v>
      </c>
      <c r="BY426" s="3" t="str">
        <f t="shared" si="8"/>
        <v>Janne Raes</v>
      </c>
      <c r="BZ426" s="3" t="str">
        <f t="shared" si="8"/>
        <v>Juule Raes</v>
      </c>
      <c r="CA426" s="3" t="str">
        <f t="shared" si="8"/>
        <v>Danny VD Kerkhove</v>
      </c>
      <c r="CB426" s="3" t="str">
        <f t="shared" si="8"/>
        <v>Els Van Nevel</v>
      </c>
      <c r="CC426" s="3" t="str">
        <f t="shared" si="8"/>
        <v>Emma VD Kerkhove</v>
      </c>
      <c r="CD426" s="3" t="str">
        <f t="shared" si="8"/>
        <v>Xander VD Kerkhove</v>
      </c>
      <c r="CE426" s="3" t="str">
        <f t="shared" si="8"/>
        <v>Mira De Vos Van Eva</v>
      </c>
      <c r="CF426" s="3" t="str">
        <f t="shared" si="8"/>
        <v>Karolien Buysse</v>
      </c>
      <c r="CG426" s="3" t="str">
        <f t="shared" si="8"/>
        <v>Caroline moeder van Morgane,</v>
      </c>
      <c r="CH426" s="3" t="str">
        <f t="shared" si="8"/>
        <v>Denis</v>
      </c>
      <c r="CI426" s="3" t="str">
        <f t="shared" si="8"/>
        <v>Karla</v>
      </c>
      <c r="CJ426" s="3" t="str">
        <f t="shared" si="8"/>
        <v>Tania v Carine</v>
      </c>
      <c r="CK426" s="3" t="str">
        <f t="shared" si="8"/>
        <v>Freddy v Carine</v>
      </c>
      <c r="CL426" s="3" t="str">
        <f t="shared" si="8"/>
        <v>Vincent</v>
      </c>
      <c r="CM426" s="3" t="str">
        <f t="shared" si="8"/>
        <v>Morgane vr van Maelle</v>
      </c>
      <c r="CN426" s="3" t="str">
        <f t="shared" si="8"/>
        <v>Rémi</v>
      </c>
      <c r="CO426" s="3" t="str">
        <f t="shared" si="8"/>
        <v>Tania zus van Serge</v>
      </c>
      <c r="CP426" s="3" t="str">
        <f t="shared" si="8"/>
        <v>Kim Sergant</v>
      </c>
      <c r="CQ426" s="3" t="str">
        <f t="shared" si="8"/>
        <v>Jennac D'Hondt</v>
      </c>
      <c r="CR426" s="3" t="str">
        <f t="shared" si="8"/>
        <v>Jillian D'Hondt</v>
      </c>
      <c r="CS426" s="3" t="str">
        <f t="shared" si="8"/>
        <v>Luc D'Hondt</v>
      </c>
      <c r="CT426" s="3" t="str">
        <f t="shared" si="8"/>
        <v>Jonas Vermeersch</v>
      </c>
      <c r="CU426" s="3" t="str">
        <f t="shared" si="8"/>
        <v>Matthias De Pauw</v>
      </c>
      <c r="CV426" s="3" t="str">
        <f t="shared" si="8"/>
        <v>Matthias</v>
      </c>
      <c r="CW426" s="3" t="str">
        <f t="shared" si="8"/>
        <v>Kimberly &amp; Nico</v>
      </c>
      <c r="CX426" s="3" t="str">
        <f t="shared" si="8"/>
        <v>Jorann</v>
      </c>
      <c r="CY426" s="3" t="str">
        <f t="shared" si="8"/>
        <v>Bart</v>
      </c>
      <c r="CZ426" s="3" t="str">
        <f t="shared" si="8"/>
        <v>Mohamethe vr van Vaast</v>
      </c>
      <c r="DA426" s="3" t="str">
        <f t="shared" si="8"/>
        <v>Jorre</v>
      </c>
      <c r="DB426" s="3" t="str">
        <f t="shared" si="8"/>
        <v>Tieme</v>
      </c>
      <c r="DC426" s="3" t="str">
        <f t="shared" si="8"/>
        <v>Jonas Bauwens</v>
      </c>
      <c r="DD426" s="3" t="str">
        <f t="shared" si="8"/>
        <v>Geert Van Nevel</v>
      </c>
      <c r="DE426" s="3" t="str">
        <f t="shared" si="8"/>
        <v>Fleur Van Nevel</v>
      </c>
      <c r="DF426" s="3" t="str">
        <f t="shared" si="8"/>
        <v>Marijke col van Els</v>
      </c>
      <c r="DG426" s="3" t="str">
        <f t="shared" si="8"/>
        <v>Joris man v Marijke</v>
      </c>
      <c r="DH426" s="3" t="str">
        <f t="shared" si="8"/>
        <v>Tom Schoobaert</v>
      </c>
      <c r="DI426" s="3" t="str">
        <f t="shared" si="8"/>
        <v>Marc</v>
      </c>
      <c r="DJ426" s="3" t="str">
        <f t="shared" si="8"/>
        <v>Elke</v>
      </c>
      <c r="DK426" s="3" t="str">
        <f t="shared" si="8"/>
        <v>Leen Seys</v>
      </c>
      <c r="DL426" s="3" t="str">
        <f t="shared" si="8"/>
        <v>Cedric</v>
      </c>
      <c r="DM426" s="3" t="str">
        <f t="shared" si="8"/>
        <v>Karel</v>
      </c>
      <c r="DN426" s="3" t="str">
        <f t="shared" si="8"/>
        <v>Simon Waarschoot</v>
      </c>
      <c r="DO426" s="3" t="str">
        <f t="shared" si="8"/>
        <v>Dorien Zele</v>
      </c>
      <c r="DP426" s="3" t="str">
        <f t="shared" si="8"/>
        <v>Annelies Zele</v>
      </c>
      <c r="DQ426" s="3" t="str">
        <f t="shared" si="8"/>
        <v>Robbe</v>
      </c>
      <c r="DR426" s="3" t="str">
        <f t="shared" si="8"/>
        <v>Lieve</v>
      </c>
      <c r="DS426" s="3" t="str">
        <f t="shared" si="8"/>
        <v>Annelies</v>
      </c>
      <c r="DT426" s="3" t="str">
        <f t="shared" si="8"/>
        <v>Karolien</v>
      </c>
      <c r="DU426" s="3" t="str">
        <f t="shared" si="8"/>
        <v>Sabine</v>
      </c>
      <c r="DV426" s="3" t="str">
        <f t="shared" si="8"/>
        <v>Koen v Sabine</v>
      </c>
      <c r="DW426" s="3" t="str">
        <f t="shared" si="8"/>
        <v>Elien</v>
      </c>
      <c r="DX426" s="3" t="str">
        <f t="shared" si="8"/>
        <v>Julie</v>
      </c>
      <c r="DY426" s="3" t="str">
        <f t="shared" si="8"/>
        <v>CarolienDS</v>
      </c>
      <c r="DZ426" s="3" t="str">
        <f t="shared" si="8"/>
        <v>Roeland Geys</v>
      </c>
      <c r="EA426" s="3" t="str">
        <f t="shared" si="8"/>
        <v>Els De Cock</v>
      </c>
      <c r="EB426" s="3" t="str">
        <f t="shared" si="8"/>
        <v>Kenneth Carlier</v>
      </c>
      <c r="EC426" s="3" t="str">
        <f t="shared" ref="EC426:GN426" si="9">EC1</f>
        <v>Jana van Kenneth</v>
      </c>
      <c r="ED426" s="3" t="str">
        <f t="shared" si="9"/>
        <v>Laurence B</v>
      </c>
      <c r="EE426" s="3" t="str">
        <f t="shared" si="9"/>
        <v>Leentje Gentier</v>
      </c>
      <c r="EF426" s="3" t="str">
        <f t="shared" si="9"/>
        <v>Anouk</v>
      </c>
      <c r="EG426" s="3" t="str">
        <f t="shared" si="9"/>
        <v>Kurt</v>
      </c>
      <c r="EH426" s="3" t="str">
        <f t="shared" si="9"/>
        <v>Liesbeth</v>
      </c>
      <c r="EI426" s="3" t="str">
        <f t="shared" si="9"/>
        <v>Eveline</v>
      </c>
      <c r="EJ426" s="3" t="str">
        <f t="shared" si="9"/>
        <v>Isabel</v>
      </c>
      <c r="EK426" s="3" t="str">
        <f t="shared" si="9"/>
        <v>Isabel v Evelyn</v>
      </c>
      <c r="EL426" s="3" t="str">
        <f t="shared" si="9"/>
        <v>Grietje</v>
      </c>
      <c r="EM426" s="3" t="str">
        <f t="shared" si="9"/>
        <v>Ingeborg</v>
      </c>
      <c r="EN426" s="3" t="str">
        <f t="shared" si="9"/>
        <v>Filip</v>
      </c>
      <c r="EO426" s="3" t="str">
        <f t="shared" si="9"/>
        <v>Rina</v>
      </c>
      <c r="EP426" s="3" t="str">
        <f t="shared" si="9"/>
        <v>Michel</v>
      </c>
      <c r="EQ426" s="3" t="str">
        <f t="shared" si="9"/>
        <v>Lieselot</v>
      </c>
      <c r="ER426" s="3" t="str">
        <f t="shared" si="9"/>
        <v>Brigitte</v>
      </c>
      <c r="ES426" s="3" t="str">
        <f t="shared" si="9"/>
        <v>Jos</v>
      </c>
      <c r="ET426" s="3" t="str">
        <f t="shared" si="9"/>
        <v>Dederiek</v>
      </c>
      <c r="EU426" s="3" t="str">
        <f t="shared" si="9"/>
        <v>Chantal</v>
      </c>
      <c r="EV426" s="3" t="str">
        <f t="shared" si="9"/>
        <v>Naike</v>
      </c>
      <c r="EW426" s="3" t="str">
        <f t="shared" si="9"/>
        <v>Jorien</v>
      </c>
      <c r="EX426" s="3" t="str">
        <f t="shared" si="9"/>
        <v>Bas</v>
      </c>
      <c r="EY426" s="3" t="str">
        <f t="shared" si="9"/>
        <v>Tine</v>
      </c>
      <c r="EZ426" s="3" t="str">
        <f t="shared" si="9"/>
        <v>Evy Spruyt</v>
      </c>
      <c r="FA426" s="3" t="str">
        <f t="shared" si="9"/>
        <v>Bart Cromphout</v>
      </c>
      <c r="FB426" s="3" t="str">
        <f t="shared" si="9"/>
        <v>Evy Goethals</v>
      </c>
      <c r="FC426" s="3" t="str">
        <f t="shared" si="9"/>
        <v>Griet Vanhulle</v>
      </c>
      <c r="FD426" s="3" t="str">
        <f t="shared" si="9"/>
        <v>Yannick</v>
      </c>
      <c r="FE426" s="3" t="str">
        <f t="shared" si="9"/>
        <v>Bert</v>
      </c>
      <c r="FF426" s="3" t="str">
        <f t="shared" si="9"/>
        <v>Axl</v>
      </c>
      <c r="FG426" s="3" t="str">
        <f t="shared" si="9"/>
        <v>Pieter</v>
      </c>
      <c r="FH426" s="3" t="str">
        <f t="shared" si="9"/>
        <v>Arthur</v>
      </c>
      <c r="FI426" s="3" t="str">
        <f t="shared" si="9"/>
        <v>Nikolas</v>
      </c>
      <c r="FJ426" s="3" t="str">
        <f t="shared" si="9"/>
        <v>Fahima</v>
      </c>
      <c r="FK426" s="3" t="str">
        <f t="shared" si="9"/>
        <v>Wim Zele</v>
      </c>
      <c r="FL426" s="3" t="str">
        <f t="shared" si="9"/>
        <v>Kathleen</v>
      </c>
      <c r="FM426" s="3" t="str">
        <f t="shared" si="9"/>
        <v>Ari</v>
      </c>
      <c r="FN426" s="3" t="str">
        <f t="shared" si="9"/>
        <v>Herbert</v>
      </c>
      <c r="FO426" s="3" t="str">
        <f t="shared" si="9"/>
        <v>Alec</v>
      </c>
      <c r="FP426" s="3" t="str">
        <f t="shared" si="9"/>
        <v>Martika</v>
      </c>
      <c r="FQ426" s="3" t="str">
        <f t="shared" si="9"/>
        <v>Peggy</v>
      </c>
      <c r="FR426" s="3" t="str">
        <f t="shared" si="9"/>
        <v>Geert</v>
      </c>
      <c r="FS426" s="3" t="str">
        <f t="shared" si="9"/>
        <v>Jordy</v>
      </c>
      <c r="FT426" s="3" t="str">
        <f t="shared" si="9"/>
        <v>Arne</v>
      </c>
      <c r="FU426" s="3" t="str">
        <f t="shared" si="9"/>
        <v>Sofie</v>
      </c>
      <c r="FV426" s="3" t="str">
        <f t="shared" si="9"/>
        <v>Els</v>
      </c>
      <c r="FW426" s="3" t="str">
        <f t="shared" si="9"/>
        <v>Ilse</v>
      </c>
      <c r="FX426" s="3" t="str">
        <f t="shared" si="9"/>
        <v>Wim De Wilde</v>
      </c>
      <c r="FY426" s="3" t="str">
        <f t="shared" si="9"/>
        <v>Briek</v>
      </c>
      <c r="FZ426" s="3" t="str">
        <f t="shared" si="9"/>
        <v>Barbara</v>
      </c>
      <c r="GA426" s="3" t="str">
        <f t="shared" si="9"/>
        <v>Evelyne Troch</v>
      </c>
      <c r="GB426" s="3" t="str">
        <f t="shared" si="9"/>
        <v>Annie</v>
      </c>
      <c r="GC426" s="3" t="str">
        <f t="shared" si="9"/>
        <v>Hilde</v>
      </c>
      <c r="GD426" s="3" t="str">
        <f t="shared" si="9"/>
        <v>Jonathan</v>
      </c>
      <c r="GE426" s="3" t="str">
        <f t="shared" si="9"/>
        <v>Vince</v>
      </c>
      <c r="GF426" s="3" t="str">
        <f t="shared" si="9"/>
        <v>Wendy van Katrijn</v>
      </c>
      <c r="GG426" s="3" t="str">
        <f t="shared" si="9"/>
        <v>Katja</v>
      </c>
      <c r="GH426" s="3" t="str">
        <f t="shared" si="9"/>
        <v>Katrijn</v>
      </c>
      <c r="GI426" s="3" t="str">
        <f t="shared" si="9"/>
        <v>Joris</v>
      </c>
      <c r="GJ426" s="3" t="str">
        <f t="shared" si="9"/>
        <v>Mieke</v>
      </c>
      <c r="GK426" s="3" t="str">
        <f t="shared" si="9"/>
        <v>Jan</v>
      </c>
      <c r="GL426" s="3" t="str">
        <f t="shared" si="9"/>
        <v>Dina</v>
      </c>
      <c r="GM426" s="3" t="str">
        <f t="shared" si="9"/>
        <v>Simon</v>
      </c>
      <c r="GN426" s="3" t="str">
        <f t="shared" si="9"/>
        <v>Dieter</v>
      </c>
      <c r="GO426" s="3" t="str">
        <f t="shared" ref="GO426:JB426" si="10">GO1</f>
        <v>Lauren</v>
      </c>
      <c r="GP426" s="3" t="str">
        <f t="shared" si="10"/>
        <v>Dirk</v>
      </c>
      <c r="GQ426" s="3" t="str">
        <f t="shared" si="10"/>
        <v>Inge</v>
      </c>
      <c r="GR426" s="3" t="str">
        <f t="shared" si="10"/>
        <v>Rutgher</v>
      </c>
      <c r="GS426" s="3" t="str">
        <f t="shared" si="10"/>
        <v>Jahnine</v>
      </c>
      <c r="GT426" s="3" t="str">
        <f t="shared" si="10"/>
        <v>Elly</v>
      </c>
      <c r="GU426" s="3" t="str">
        <f t="shared" si="10"/>
        <v>Fien Duynslager</v>
      </c>
      <c r="GV426" s="3" t="str">
        <f t="shared" si="10"/>
        <v>Michiel Duynslager</v>
      </c>
      <c r="GW426" s="3" t="str">
        <f t="shared" si="10"/>
        <v>Jan Broux</v>
      </c>
      <c r="GX426" s="3" t="str">
        <f t="shared" si="10"/>
        <v>Bjarne</v>
      </c>
      <c r="GY426" s="3" t="str">
        <f t="shared" si="10"/>
        <v>Serge</v>
      </c>
      <c r="GZ426" s="3" t="str">
        <f t="shared" si="10"/>
        <v>Ine</v>
      </c>
      <c r="HA426" s="3" t="str">
        <f t="shared" si="10"/>
        <v>Nele</v>
      </c>
      <c r="HB426" s="3" t="str">
        <f t="shared" si="10"/>
        <v>Lori Bogaert</v>
      </c>
      <c r="HC426" s="3" t="str">
        <f t="shared" si="10"/>
        <v>Veerle vriendin Fien</v>
      </c>
      <c r="HD426" s="3" t="str">
        <f t="shared" si="10"/>
        <v>Roos</v>
      </c>
      <c r="HE426" s="3" t="str">
        <f t="shared" si="10"/>
        <v>Ewald zoon van Riet</v>
      </c>
      <c r="HF426" s="3" t="str">
        <f t="shared" si="10"/>
        <v>Riet zus van Fien</v>
      </c>
      <c r="HG426" s="3" t="str">
        <f t="shared" si="10"/>
        <v>Fien</v>
      </c>
      <c r="HH426" s="3" t="str">
        <f t="shared" si="10"/>
        <v>Karen van Lien</v>
      </c>
      <c r="HI426" s="3" t="str">
        <f t="shared" si="10"/>
        <v>Lien Ysebaert</v>
      </c>
      <c r="HJ426" s="3" t="str">
        <f t="shared" si="10"/>
        <v>Kristof man van Lien</v>
      </c>
      <c r="HK426" s="3" t="str">
        <f t="shared" si="10"/>
        <v>Wim van Roos</v>
      </c>
      <c r="HL426" s="3" t="str">
        <f t="shared" si="10"/>
        <v>Leen van Lien</v>
      </c>
      <c r="HM426" s="3" t="str">
        <f t="shared" si="10"/>
        <v>Jimmy</v>
      </c>
      <c r="HN426" s="3" t="str">
        <f t="shared" si="10"/>
        <v>Hans</v>
      </c>
      <c r="HO426" s="3" t="str">
        <f t="shared" si="10"/>
        <v>Nancy</v>
      </c>
      <c r="HP426" s="3" t="str">
        <f t="shared" si="10"/>
        <v>Stijn Lesage</v>
      </c>
      <c r="HQ426" s="3" t="str">
        <f t="shared" si="10"/>
        <v>Natascha</v>
      </c>
      <c r="HR426" s="3" t="str">
        <f t="shared" si="10"/>
        <v>Risa</v>
      </c>
      <c r="HS426" s="3" t="str">
        <f t="shared" si="10"/>
        <v>Kathleen aVD Moortel</v>
      </c>
      <c r="HT426" s="3" t="str">
        <f t="shared" si="10"/>
        <v>Alexander</v>
      </c>
      <c r="HU426" s="3" t="str">
        <f t="shared" si="10"/>
        <v>Caro</v>
      </c>
      <c r="HV426" s="3" t="str">
        <f t="shared" si="10"/>
        <v>Rudy</v>
      </c>
      <c r="HW426" s="3" t="str">
        <f t="shared" si="10"/>
        <v>Martine</v>
      </c>
      <c r="HX426" s="3" t="str">
        <f t="shared" si="10"/>
        <v>Nick</v>
      </c>
      <c r="HY426" s="3" t="str">
        <f t="shared" si="10"/>
        <v>Nico Colman</v>
      </c>
      <c r="HZ426" s="3" t="str">
        <f t="shared" si="10"/>
        <v>Elke De Wolf</v>
      </c>
      <c r="IA426" s="3" t="str">
        <f t="shared" si="10"/>
        <v>Elisa</v>
      </c>
      <c r="IB426" s="3" t="str">
        <f t="shared" si="10"/>
        <v>Els De Cock</v>
      </c>
      <c r="IC426" s="3" t="str">
        <f t="shared" si="10"/>
        <v>Phaedra</v>
      </c>
      <c r="ID426" s="3" t="str">
        <f t="shared" si="10"/>
        <v>Pascaline</v>
      </c>
      <c r="IE426" s="3" t="str">
        <f t="shared" si="10"/>
        <v>Bart Van Griet</v>
      </c>
      <c r="IF426" s="3" t="str">
        <f t="shared" si="10"/>
        <v>Evy van Liebeth</v>
      </c>
      <c r="IG426" s="3" t="str">
        <f t="shared" si="10"/>
        <v>Hendrika</v>
      </c>
      <c r="IH426" s="3" t="str">
        <f t="shared" si="10"/>
        <v>Sabine Janssens</v>
      </c>
      <c r="II426" s="3" t="str">
        <f t="shared" si="10"/>
        <v>Bjorn</v>
      </c>
      <c r="IJ426" s="3" t="str">
        <f t="shared" si="10"/>
        <v>Bart Mortier</v>
      </c>
      <c r="IK426" s="3" t="str">
        <f t="shared" si="10"/>
        <v>Severien</v>
      </c>
      <c r="IL426" s="3" t="str">
        <f t="shared" si="10"/>
        <v>Sandra De Smet</v>
      </c>
      <c r="IM426" s="3" t="str">
        <f t="shared" si="10"/>
        <v>Sofie van Sandra</v>
      </c>
      <c r="IN426" s="3" t="str">
        <f t="shared" si="10"/>
        <v>Arnoud Gentier</v>
      </c>
      <c r="IO426" s="3" t="str">
        <f t="shared" si="10"/>
        <v>Nikolien</v>
      </c>
      <c r="IP426" s="3" t="str">
        <f t="shared" si="10"/>
        <v>Tristan</v>
      </c>
      <c r="IQ426" s="3" t="str">
        <f t="shared" si="10"/>
        <v>Petra</v>
      </c>
      <c r="IR426" s="3" t="str">
        <f t="shared" si="10"/>
        <v>Ismael</v>
      </c>
      <c r="IS426" s="3" t="str">
        <f t="shared" si="10"/>
        <v>Noor</v>
      </c>
      <c r="IT426" s="3" t="str">
        <f t="shared" si="10"/>
        <v>Femke</v>
      </c>
      <c r="IU426" s="3" t="str">
        <f t="shared" si="10"/>
        <v>Bram Stas</v>
      </c>
      <c r="IV426" s="3" t="str">
        <f t="shared" si="10"/>
        <v>Ludwig Strooband</v>
      </c>
      <c r="IW426" s="3" t="str">
        <f t="shared" si="10"/>
        <v>Brit</v>
      </c>
      <c r="IX426" s="3" t="str">
        <f t="shared" si="10"/>
        <v>Heidi Mama v Britt</v>
      </c>
      <c r="IY426" s="3" t="str">
        <f t="shared" si="10"/>
        <v>Anouk vriendin v Heidi</v>
      </c>
      <c r="IZ426" s="3" t="str">
        <f t="shared" si="10"/>
        <v>Margot</v>
      </c>
      <c r="JA426" s="3" t="str">
        <f t="shared" si="10"/>
        <v>Lana Van Landuyt</v>
      </c>
      <c r="JB426" s="3" t="str">
        <f t="shared" si="10"/>
        <v>Lies François</v>
      </c>
      <c r="JC426" s="3" t="str">
        <f t="shared" ref="JC426:JN426" si="11">JC1</f>
        <v>Sara Strooband</v>
      </c>
      <c r="JD426" s="3" t="str">
        <f t="shared" si="11"/>
        <v>Eline Fiers</v>
      </c>
      <c r="JE426" s="3" t="str">
        <f t="shared" si="11"/>
        <v>Bart Deman</v>
      </c>
      <c r="JF426" s="3" t="str">
        <f t="shared" si="11"/>
        <v>Michele</v>
      </c>
      <c r="JG426" s="3" t="str">
        <f t="shared" si="11"/>
        <v>Jens Deraedt</v>
      </c>
      <c r="JH426" s="3" t="str">
        <f t="shared" si="11"/>
        <v>Kellens Meta</v>
      </c>
      <c r="JI426" s="3" t="str">
        <f t="shared" si="11"/>
        <v>Anouk Martens</v>
      </c>
      <c r="JJ426" s="3" t="str">
        <f t="shared" si="11"/>
        <v>Emeelie vr V Anouk</v>
      </c>
      <c r="JK426" s="3" t="str">
        <f t="shared" si="11"/>
        <v>Valerie</v>
      </c>
      <c r="JL426" s="3" t="str">
        <f t="shared" si="11"/>
        <v>Maureen</v>
      </c>
      <c r="JM426" s="3" t="str">
        <f t="shared" si="11"/>
        <v>Maëlle</v>
      </c>
      <c r="JN426" s="3" t="str">
        <f t="shared" si="11"/>
        <v>Valerie</v>
      </c>
      <c r="JO426" s="4" t="s">
        <v>0</v>
      </c>
    </row>
    <row r="427" spans="1:275" ht="10.199999999999999" x14ac:dyDescent="0.2">
      <c r="A427" s="24"/>
      <c r="B427" s="6"/>
      <c r="C427" s="7"/>
      <c r="D427" s="27">
        <f>SUM(D103:D425)</f>
        <v>3529</v>
      </c>
      <c r="E427" s="8">
        <f t="shared" ref="E427:BP427" si="12">COUNT(E2:E425,"&gt;1")</f>
        <v>188</v>
      </c>
      <c r="F427" s="8">
        <f t="shared" si="12"/>
        <v>67</v>
      </c>
      <c r="G427" s="8">
        <f t="shared" si="12"/>
        <v>46</v>
      </c>
      <c r="H427" s="8">
        <f t="shared" si="12"/>
        <v>27</v>
      </c>
      <c r="I427" s="8">
        <f t="shared" si="12"/>
        <v>4</v>
      </c>
      <c r="J427" s="8">
        <f t="shared" si="12"/>
        <v>12</v>
      </c>
      <c r="K427" s="8">
        <f t="shared" si="12"/>
        <v>9</v>
      </c>
      <c r="L427" s="8">
        <f t="shared" si="12"/>
        <v>7</v>
      </c>
      <c r="M427" s="8">
        <f t="shared" si="12"/>
        <v>40</v>
      </c>
      <c r="N427" s="8">
        <f t="shared" si="12"/>
        <v>10</v>
      </c>
      <c r="O427" s="8">
        <f t="shared" si="12"/>
        <v>19</v>
      </c>
      <c r="P427" s="8">
        <f t="shared" si="12"/>
        <v>2</v>
      </c>
      <c r="Q427" s="8">
        <f t="shared" si="12"/>
        <v>4</v>
      </c>
      <c r="R427" s="8">
        <f t="shared" si="12"/>
        <v>7</v>
      </c>
      <c r="S427" s="8">
        <f t="shared" si="12"/>
        <v>28</v>
      </c>
      <c r="T427" s="8">
        <f t="shared" si="12"/>
        <v>4</v>
      </c>
      <c r="U427" s="8">
        <f t="shared" si="12"/>
        <v>3</v>
      </c>
      <c r="V427" s="8">
        <f t="shared" si="12"/>
        <v>1</v>
      </c>
      <c r="W427" s="8">
        <f t="shared" si="12"/>
        <v>1</v>
      </c>
      <c r="X427" s="8">
        <f t="shared" si="12"/>
        <v>3</v>
      </c>
      <c r="Y427" s="8">
        <f t="shared" si="12"/>
        <v>3</v>
      </c>
      <c r="Z427" s="8">
        <f t="shared" si="12"/>
        <v>1</v>
      </c>
      <c r="AA427" s="8">
        <f t="shared" si="12"/>
        <v>2</v>
      </c>
      <c r="AB427" s="8">
        <f t="shared" si="12"/>
        <v>2</v>
      </c>
      <c r="AC427" s="8">
        <f t="shared" si="12"/>
        <v>10</v>
      </c>
      <c r="AD427" s="8">
        <f t="shared" si="12"/>
        <v>8</v>
      </c>
      <c r="AE427" s="8">
        <f t="shared" si="12"/>
        <v>3</v>
      </c>
      <c r="AF427" s="8">
        <f t="shared" si="12"/>
        <v>1</v>
      </c>
      <c r="AG427" s="8">
        <f t="shared" si="12"/>
        <v>1</v>
      </c>
      <c r="AH427" s="8">
        <f t="shared" si="12"/>
        <v>21</v>
      </c>
      <c r="AI427" s="8">
        <f t="shared" si="12"/>
        <v>5</v>
      </c>
      <c r="AJ427" s="8">
        <f t="shared" si="12"/>
        <v>44</v>
      </c>
      <c r="AK427" s="8">
        <f t="shared" si="12"/>
        <v>16</v>
      </c>
      <c r="AL427" s="8">
        <f t="shared" si="12"/>
        <v>42</v>
      </c>
      <c r="AM427" s="8">
        <f t="shared" si="12"/>
        <v>278</v>
      </c>
      <c r="AN427" s="8">
        <f t="shared" si="12"/>
        <v>236</v>
      </c>
      <c r="AO427" s="8">
        <f t="shared" si="12"/>
        <v>3</v>
      </c>
      <c r="AP427" s="8">
        <f t="shared" si="12"/>
        <v>56</v>
      </c>
      <c r="AQ427" s="8">
        <f t="shared" si="12"/>
        <v>54</v>
      </c>
      <c r="AR427" s="8">
        <f t="shared" si="12"/>
        <v>53</v>
      </c>
      <c r="AS427" s="8">
        <f t="shared" si="12"/>
        <v>7</v>
      </c>
      <c r="AT427" s="8">
        <f t="shared" si="12"/>
        <v>30</v>
      </c>
      <c r="AU427" s="8">
        <f t="shared" si="12"/>
        <v>7</v>
      </c>
      <c r="AV427" s="8">
        <f t="shared" si="12"/>
        <v>11</v>
      </c>
      <c r="AW427" s="8">
        <f t="shared" si="12"/>
        <v>3</v>
      </c>
      <c r="AX427" s="8">
        <f t="shared" si="12"/>
        <v>4</v>
      </c>
      <c r="AY427" s="8">
        <f t="shared" si="12"/>
        <v>3</v>
      </c>
      <c r="AZ427" s="8">
        <f t="shared" si="12"/>
        <v>4</v>
      </c>
      <c r="BA427" s="8">
        <f t="shared" si="12"/>
        <v>2</v>
      </c>
      <c r="BB427" s="8">
        <f t="shared" si="12"/>
        <v>3</v>
      </c>
      <c r="BC427" s="8">
        <f t="shared" si="12"/>
        <v>44</v>
      </c>
      <c r="BD427" s="8">
        <f t="shared" si="12"/>
        <v>75</v>
      </c>
      <c r="BE427" s="8">
        <f t="shared" si="12"/>
        <v>10</v>
      </c>
      <c r="BF427" s="8">
        <f t="shared" si="12"/>
        <v>6</v>
      </c>
      <c r="BG427" s="8">
        <f t="shared" si="12"/>
        <v>8</v>
      </c>
      <c r="BH427" s="8">
        <f t="shared" si="12"/>
        <v>2</v>
      </c>
      <c r="BI427" s="8">
        <f t="shared" si="12"/>
        <v>54</v>
      </c>
      <c r="BJ427" s="8">
        <f t="shared" si="12"/>
        <v>42</v>
      </c>
      <c r="BK427" s="8">
        <f t="shared" si="12"/>
        <v>14</v>
      </c>
      <c r="BL427" s="8">
        <f t="shared" si="12"/>
        <v>10</v>
      </c>
      <c r="BM427" s="8">
        <f t="shared" si="12"/>
        <v>2</v>
      </c>
      <c r="BN427" s="8">
        <f t="shared" si="12"/>
        <v>2</v>
      </c>
      <c r="BO427" s="8">
        <f t="shared" si="12"/>
        <v>4</v>
      </c>
      <c r="BP427" s="8">
        <f t="shared" si="12"/>
        <v>4</v>
      </c>
      <c r="BQ427" s="8">
        <f t="shared" ref="BQ427:EB427" si="13">COUNT(BQ2:BQ425,"&gt;1")</f>
        <v>140</v>
      </c>
      <c r="BR427" s="8">
        <f t="shared" si="13"/>
        <v>17</v>
      </c>
      <c r="BS427" s="8">
        <f t="shared" si="13"/>
        <v>48</v>
      </c>
      <c r="BT427" s="8">
        <f t="shared" si="13"/>
        <v>54</v>
      </c>
      <c r="BU427" s="8">
        <f t="shared" si="13"/>
        <v>47</v>
      </c>
      <c r="BV427" s="8">
        <f t="shared" si="13"/>
        <v>3</v>
      </c>
      <c r="BW427" s="8">
        <f t="shared" si="13"/>
        <v>15</v>
      </c>
      <c r="BX427" s="8">
        <f t="shared" si="13"/>
        <v>2</v>
      </c>
      <c r="BY427" s="8">
        <f t="shared" si="13"/>
        <v>8</v>
      </c>
      <c r="BZ427" s="8">
        <f t="shared" si="13"/>
        <v>4</v>
      </c>
      <c r="CA427" s="8">
        <f t="shared" si="13"/>
        <v>23</v>
      </c>
      <c r="CB427" s="8">
        <f t="shared" si="13"/>
        <v>30</v>
      </c>
      <c r="CC427" s="8">
        <f t="shared" si="13"/>
        <v>15</v>
      </c>
      <c r="CD427" s="8">
        <f t="shared" si="13"/>
        <v>8</v>
      </c>
      <c r="CE427" s="8">
        <f t="shared" si="13"/>
        <v>5</v>
      </c>
      <c r="CF427" s="8">
        <f t="shared" si="13"/>
        <v>8</v>
      </c>
      <c r="CG427" s="8">
        <f t="shared" si="13"/>
        <v>1</v>
      </c>
      <c r="CH427" s="8">
        <f t="shared" si="13"/>
        <v>6</v>
      </c>
      <c r="CI427" s="8">
        <f t="shared" si="13"/>
        <v>8</v>
      </c>
      <c r="CJ427" s="8">
        <f t="shared" si="13"/>
        <v>5</v>
      </c>
      <c r="CK427" s="8">
        <f t="shared" si="13"/>
        <v>3</v>
      </c>
      <c r="CL427" s="8">
        <f t="shared" si="13"/>
        <v>3</v>
      </c>
      <c r="CM427" s="8">
        <f t="shared" si="13"/>
        <v>2</v>
      </c>
      <c r="CN427" s="8">
        <f t="shared" si="13"/>
        <v>3</v>
      </c>
      <c r="CO427" s="8">
        <f t="shared" si="13"/>
        <v>1</v>
      </c>
      <c r="CP427" s="8">
        <f t="shared" si="13"/>
        <v>8</v>
      </c>
      <c r="CQ427" s="8">
        <f t="shared" si="13"/>
        <v>8</v>
      </c>
      <c r="CR427" s="8">
        <f t="shared" si="13"/>
        <v>8</v>
      </c>
      <c r="CS427" s="8">
        <f t="shared" si="13"/>
        <v>5</v>
      </c>
      <c r="CT427" s="8">
        <f t="shared" si="13"/>
        <v>10</v>
      </c>
      <c r="CU427" s="8">
        <f t="shared" si="13"/>
        <v>2</v>
      </c>
      <c r="CV427" s="8">
        <f t="shared" si="13"/>
        <v>2</v>
      </c>
      <c r="CW427" s="8">
        <f t="shared" si="13"/>
        <v>2</v>
      </c>
      <c r="CX427" s="8">
        <f t="shared" si="13"/>
        <v>9</v>
      </c>
      <c r="CY427" s="8">
        <f t="shared" si="13"/>
        <v>47</v>
      </c>
      <c r="CZ427" s="8">
        <f t="shared" si="13"/>
        <v>3</v>
      </c>
      <c r="DA427" s="8">
        <f t="shared" si="13"/>
        <v>19</v>
      </c>
      <c r="DB427" s="8">
        <f t="shared" si="13"/>
        <v>12</v>
      </c>
      <c r="DC427" s="8">
        <f t="shared" si="13"/>
        <v>16</v>
      </c>
      <c r="DD427" s="8">
        <f t="shared" si="13"/>
        <v>3</v>
      </c>
      <c r="DE427" s="8">
        <f t="shared" si="13"/>
        <v>3</v>
      </c>
      <c r="DF427" s="8">
        <f t="shared" si="13"/>
        <v>14</v>
      </c>
      <c r="DG427" s="8">
        <f t="shared" si="13"/>
        <v>2</v>
      </c>
      <c r="DH427" s="8">
        <f t="shared" si="13"/>
        <v>2</v>
      </c>
      <c r="DI427" s="8">
        <f t="shared" si="13"/>
        <v>54</v>
      </c>
      <c r="DJ427" s="8">
        <f t="shared" si="13"/>
        <v>64</v>
      </c>
      <c r="DK427" s="8">
        <f t="shared" si="13"/>
        <v>63</v>
      </c>
      <c r="DL427" s="8">
        <f t="shared" si="13"/>
        <v>8</v>
      </c>
      <c r="DM427" s="8">
        <f t="shared" si="13"/>
        <v>8</v>
      </c>
      <c r="DN427" s="8">
        <f t="shared" si="13"/>
        <v>12</v>
      </c>
      <c r="DO427" s="8">
        <f t="shared" si="13"/>
        <v>3</v>
      </c>
      <c r="DP427" s="8">
        <f t="shared" si="13"/>
        <v>12</v>
      </c>
      <c r="DQ427" s="8">
        <f t="shared" si="13"/>
        <v>3</v>
      </c>
      <c r="DR427" s="8">
        <f t="shared" si="13"/>
        <v>47</v>
      </c>
      <c r="DS427" s="8">
        <f t="shared" si="13"/>
        <v>44</v>
      </c>
      <c r="DT427" s="8">
        <f t="shared" si="13"/>
        <v>28</v>
      </c>
      <c r="DU427" s="8">
        <f t="shared" si="13"/>
        <v>33</v>
      </c>
      <c r="DV427" s="8">
        <f t="shared" si="13"/>
        <v>13</v>
      </c>
      <c r="DW427" s="8">
        <f t="shared" si="13"/>
        <v>22</v>
      </c>
      <c r="DX427" s="8">
        <f t="shared" si="13"/>
        <v>24</v>
      </c>
      <c r="DY427" s="8">
        <f t="shared" si="13"/>
        <v>8</v>
      </c>
      <c r="DZ427" s="8">
        <f t="shared" si="13"/>
        <v>33</v>
      </c>
      <c r="EA427" s="8">
        <f t="shared" si="13"/>
        <v>8</v>
      </c>
      <c r="EB427" s="8">
        <f t="shared" si="13"/>
        <v>18</v>
      </c>
      <c r="EC427" s="8">
        <f t="shared" ref="EC427:GN427" si="14">COUNT(EC2:EC425,"&gt;1")</f>
        <v>2</v>
      </c>
      <c r="ED427" s="8">
        <f t="shared" si="14"/>
        <v>5</v>
      </c>
      <c r="EE427" s="8">
        <f t="shared" si="14"/>
        <v>21</v>
      </c>
      <c r="EF427" s="8">
        <f t="shared" si="14"/>
        <v>21</v>
      </c>
      <c r="EG427" s="8">
        <f t="shared" si="14"/>
        <v>25</v>
      </c>
      <c r="EH427" s="8">
        <f t="shared" si="14"/>
        <v>35</v>
      </c>
      <c r="EI427" s="8">
        <f t="shared" si="14"/>
        <v>37</v>
      </c>
      <c r="EJ427" s="8">
        <f t="shared" si="14"/>
        <v>13</v>
      </c>
      <c r="EK427" s="8">
        <f t="shared" si="14"/>
        <v>9</v>
      </c>
      <c r="EL427" s="8">
        <f t="shared" si="14"/>
        <v>4</v>
      </c>
      <c r="EM427" s="8">
        <f t="shared" si="14"/>
        <v>6</v>
      </c>
      <c r="EN427" s="8">
        <f t="shared" si="14"/>
        <v>56</v>
      </c>
      <c r="EO427" s="8">
        <f t="shared" si="14"/>
        <v>2</v>
      </c>
      <c r="EP427" s="8">
        <f t="shared" si="14"/>
        <v>23</v>
      </c>
      <c r="EQ427" s="8">
        <f t="shared" si="14"/>
        <v>7</v>
      </c>
      <c r="ER427" s="8">
        <f t="shared" si="14"/>
        <v>47</v>
      </c>
      <c r="ES427" s="8">
        <f t="shared" si="14"/>
        <v>67</v>
      </c>
      <c r="ET427" s="8">
        <f t="shared" si="14"/>
        <v>2</v>
      </c>
      <c r="EU427" s="8">
        <f t="shared" si="14"/>
        <v>50</v>
      </c>
      <c r="EV427" s="8">
        <f t="shared" si="14"/>
        <v>8</v>
      </c>
      <c r="EW427" s="8">
        <f t="shared" si="14"/>
        <v>26</v>
      </c>
      <c r="EX427" s="8">
        <f t="shared" si="14"/>
        <v>4</v>
      </c>
      <c r="EY427" s="8">
        <f t="shared" si="14"/>
        <v>6</v>
      </c>
      <c r="EZ427" s="8">
        <f t="shared" si="14"/>
        <v>4</v>
      </c>
      <c r="FA427" s="8">
        <f t="shared" si="14"/>
        <v>8</v>
      </c>
      <c r="FB427" s="8">
        <f t="shared" si="14"/>
        <v>10</v>
      </c>
      <c r="FC427" s="8">
        <f t="shared" si="14"/>
        <v>8</v>
      </c>
      <c r="FD427" s="8">
        <f t="shared" si="14"/>
        <v>2</v>
      </c>
      <c r="FE427" s="8">
        <f t="shared" si="14"/>
        <v>4</v>
      </c>
      <c r="FF427" s="8">
        <f t="shared" si="14"/>
        <v>3</v>
      </c>
      <c r="FG427" s="8">
        <f t="shared" si="14"/>
        <v>10</v>
      </c>
      <c r="FH427" s="8">
        <f t="shared" si="14"/>
        <v>2</v>
      </c>
      <c r="FI427" s="8">
        <f t="shared" si="14"/>
        <v>14</v>
      </c>
      <c r="FJ427" s="8">
        <f t="shared" si="14"/>
        <v>10</v>
      </c>
      <c r="FK427" s="8">
        <f t="shared" si="14"/>
        <v>4</v>
      </c>
      <c r="FL427" s="8">
        <f t="shared" si="14"/>
        <v>4</v>
      </c>
      <c r="FM427" s="8">
        <f t="shared" si="14"/>
        <v>3</v>
      </c>
      <c r="FN427" s="8">
        <f t="shared" si="14"/>
        <v>6</v>
      </c>
      <c r="FO427" s="8">
        <f t="shared" si="14"/>
        <v>17</v>
      </c>
      <c r="FP427" s="8">
        <f t="shared" si="14"/>
        <v>16</v>
      </c>
      <c r="FQ427" s="8">
        <f t="shared" si="14"/>
        <v>18</v>
      </c>
      <c r="FR427" s="8">
        <f t="shared" si="14"/>
        <v>4</v>
      </c>
      <c r="FS427" s="8">
        <f t="shared" si="14"/>
        <v>14</v>
      </c>
      <c r="FT427" s="8">
        <f t="shared" si="14"/>
        <v>27</v>
      </c>
      <c r="FU427" s="8">
        <f t="shared" si="14"/>
        <v>6</v>
      </c>
      <c r="FV427" s="8">
        <f t="shared" si="14"/>
        <v>22</v>
      </c>
      <c r="FW427" s="8">
        <f t="shared" si="14"/>
        <v>22</v>
      </c>
      <c r="FX427" s="8">
        <f t="shared" si="14"/>
        <v>22</v>
      </c>
      <c r="FY427" s="8">
        <f t="shared" si="14"/>
        <v>17</v>
      </c>
      <c r="FZ427" s="8">
        <f t="shared" si="14"/>
        <v>24</v>
      </c>
      <c r="GA427" s="8">
        <f t="shared" si="14"/>
        <v>16</v>
      </c>
      <c r="GB427" s="8">
        <f t="shared" si="14"/>
        <v>28</v>
      </c>
      <c r="GC427" s="8">
        <f t="shared" si="14"/>
        <v>13</v>
      </c>
      <c r="GD427" s="8">
        <f t="shared" si="14"/>
        <v>3</v>
      </c>
      <c r="GE427" s="8">
        <f t="shared" si="14"/>
        <v>3</v>
      </c>
      <c r="GF427" s="8">
        <f t="shared" si="14"/>
        <v>6</v>
      </c>
      <c r="GG427" s="8">
        <f t="shared" si="14"/>
        <v>4</v>
      </c>
      <c r="GH427" s="8">
        <f t="shared" si="14"/>
        <v>20</v>
      </c>
      <c r="GI427" s="8">
        <f t="shared" si="14"/>
        <v>15</v>
      </c>
      <c r="GJ427" s="8">
        <f t="shared" si="14"/>
        <v>3</v>
      </c>
      <c r="GK427" s="8">
        <f t="shared" si="14"/>
        <v>3</v>
      </c>
      <c r="GL427" s="8">
        <f t="shared" si="14"/>
        <v>4</v>
      </c>
      <c r="GM427" s="8">
        <f t="shared" si="14"/>
        <v>11</v>
      </c>
      <c r="GN427" s="8">
        <f t="shared" si="14"/>
        <v>4</v>
      </c>
      <c r="GO427" s="8">
        <f t="shared" ref="GO427:JB427" si="15">COUNT(GO2:GO425,"&gt;1")</f>
        <v>3</v>
      </c>
      <c r="GP427" s="8">
        <f t="shared" si="15"/>
        <v>14</v>
      </c>
      <c r="GQ427" s="8">
        <f t="shared" si="15"/>
        <v>12</v>
      </c>
      <c r="GR427" s="8">
        <f t="shared" si="15"/>
        <v>18</v>
      </c>
      <c r="GS427" s="8">
        <f t="shared" si="15"/>
        <v>4</v>
      </c>
      <c r="GT427" s="8">
        <f t="shared" si="15"/>
        <v>3</v>
      </c>
      <c r="GU427" s="8">
        <f t="shared" si="15"/>
        <v>2</v>
      </c>
      <c r="GV427" s="8">
        <f t="shared" si="15"/>
        <v>2</v>
      </c>
      <c r="GW427" s="8">
        <f t="shared" si="15"/>
        <v>2</v>
      </c>
      <c r="GX427" s="8">
        <f t="shared" si="15"/>
        <v>2</v>
      </c>
      <c r="GY427" s="8">
        <f t="shared" si="15"/>
        <v>3</v>
      </c>
      <c r="GZ427" s="8">
        <f t="shared" si="15"/>
        <v>4</v>
      </c>
      <c r="HA427" s="8">
        <f t="shared" si="15"/>
        <v>3</v>
      </c>
      <c r="HB427" s="8">
        <f t="shared" si="15"/>
        <v>11</v>
      </c>
      <c r="HC427" s="8">
        <f t="shared" si="15"/>
        <v>8</v>
      </c>
      <c r="HD427" s="8">
        <f t="shared" si="15"/>
        <v>11</v>
      </c>
      <c r="HE427" s="8">
        <f t="shared" si="15"/>
        <v>11</v>
      </c>
      <c r="HF427" s="8">
        <f t="shared" si="15"/>
        <v>28</v>
      </c>
      <c r="HG427" s="8">
        <f t="shared" si="15"/>
        <v>25</v>
      </c>
      <c r="HH427" s="8">
        <f t="shared" si="15"/>
        <v>4</v>
      </c>
      <c r="HI427" s="8">
        <f t="shared" si="15"/>
        <v>30</v>
      </c>
      <c r="HJ427" s="8">
        <f t="shared" si="15"/>
        <v>3</v>
      </c>
      <c r="HK427" s="8">
        <f t="shared" si="15"/>
        <v>2</v>
      </c>
      <c r="HL427" s="8">
        <f t="shared" si="15"/>
        <v>3</v>
      </c>
      <c r="HM427" s="8">
        <f t="shared" si="15"/>
        <v>21</v>
      </c>
      <c r="HN427" s="8">
        <f t="shared" si="15"/>
        <v>18</v>
      </c>
      <c r="HO427" s="8">
        <f t="shared" si="15"/>
        <v>23</v>
      </c>
      <c r="HP427" s="8">
        <f t="shared" si="15"/>
        <v>3</v>
      </c>
      <c r="HQ427" s="8">
        <f t="shared" si="15"/>
        <v>31</v>
      </c>
      <c r="HR427" s="8">
        <f t="shared" si="15"/>
        <v>2</v>
      </c>
      <c r="HS427" s="8">
        <f t="shared" si="15"/>
        <v>5</v>
      </c>
      <c r="HT427" s="8">
        <f t="shared" si="15"/>
        <v>5</v>
      </c>
      <c r="HU427" s="8">
        <f t="shared" si="15"/>
        <v>4</v>
      </c>
      <c r="HV427" s="8">
        <f t="shared" si="15"/>
        <v>4</v>
      </c>
      <c r="HW427" s="8">
        <f t="shared" si="15"/>
        <v>3</v>
      </c>
      <c r="HX427" s="8">
        <f t="shared" si="15"/>
        <v>61</v>
      </c>
      <c r="HY427" s="8">
        <f t="shared" si="15"/>
        <v>3</v>
      </c>
      <c r="HZ427" s="8">
        <f t="shared" si="15"/>
        <v>3</v>
      </c>
      <c r="IA427" s="8">
        <f t="shared" si="15"/>
        <v>39</v>
      </c>
      <c r="IB427" s="8">
        <f t="shared" si="15"/>
        <v>8</v>
      </c>
      <c r="IC427" s="8">
        <f t="shared" si="15"/>
        <v>3</v>
      </c>
      <c r="ID427" s="8">
        <f t="shared" si="15"/>
        <v>4</v>
      </c>
      <c r="IE427" s="8">
        <f t="shared" si="15"/>
        <v>2</v>
      </c>
      <c r="IF427" s="8">
        <f t="shared" si="15"/>
        <v>3</v>
      </c>
      <c r="IG427" s="8">
        <f t="shared" si="15"/>
        <v>1</v>
      </c>
      <c r="IH427" s="8">
        <f t="shared" si="15"/>
        <v>2</v>
      </c>
      <c r="II427" s="8">
        <f t="shared" si="15"/>
        <v>79</v>
      </c>
      <c r="IJ427" s="8">
        <f t="shared" si="15"/>
        <v>2</v>
      </c>
      <c r="IK427" s="8">
        <f t="shared" si="15"/>
        <v>12</v>
      </c>
      <c r="IL427" s="8">
        <f t="shared" si="15"/>
        <v>2</v>
      </c>
      <c r="IM427" s="8">
        <f t="shared" si="15"/>
        <v>2</v>
      </c>
      <c r="IN427" s="8">
        <f t="shared" si="15"/>
        <v>56</v>
      </c>
      <c r="IO427" s="8">
        <f t="shared" si="15"/>
        <v>3</v>
      </c>
      <c r="IP427" s="8">
        <f t="shared" si="15"/>
        <v>2</v>
      </c>
      <c r="IQ427" s="8">
        <f t="shared" si="15"/>
        <v>4</v>
      </c>
      <c r="IR427" s="8">
        <f t="shared" si="15"/>
        <v>2</v>
      </c>
      <c r="IS427" s="8">
        <f t="shared" si="15"/>
        <v>2</v>
      </c>
      <c r="IT427" s="8">
        <f t="shared" si="15"/>
        <v>4</v>
      </c>
      <c r="IU427" s="8">
        <f t="shared" si="15"/>
        <v>2</v>
      </c>
      <c r="IV427" s="8">
        <f t="shared" si="15"/>
        <v>3</v>
      </c>
      <c r="IW427" s="8">
        <f t="shared" si="15"/>
        <v>9</v>
      </c>
      <c r="IX427" s="8">
        <f t="shared" si="15"/>
        <v>3</v>
      </c>
      <c r="IY427" s="8">
        <f t="shared" si="15"/>
        <v>0</v>
      </c>
      <c r="IZ427" s="8">
        <f t="shared" si="15"/>
        <v>1</v>
      </c>
      <c r="JA427" s="8">
        <f t="shared" si="15"/>
        <v>3</v>
      </c>
      <c r="JB427" s="8">
        <f t="shared" si="15"/>
        <v>9</v>
      </c>
      <c r="JC427" s="8">
        <f t="shared" ref="JC427:JN427" si="16">COUNT(JC2:JC425,"&gt;1")</f>
        <v>8</v>
      </c>
      <c r="JD427" s="8">
        <f t="shared" si="16"/>
        <v>34</v>
      </c>
      <c r="JE427" s="8">
        <f t="shared" si="16"/>
        <v>34</v>
      </c>
      <c r="JF427" s="8">
        <f t="shared" si="16"/>
        <v>3</v>
      </c>
      <c r="JG427" s="8">
        <f t="shared" si="16"/>
        <v>4</v>
      </c>
      <c r="JH427" s="8">
        <f t="shared" si="16"/>
        <v>2</v>
      </c>
      <c r="JI427" s="8">
        <f t="shared" si="16"/>
        <v>3</v>
      </c>
      <c r="JJ427" s="8">
        <f t="shared" si="16"/>
        <v>2</v>
      </c>
      <c r="JK427" s="8">
        <f t="shared" si="16"/>
        <v>5</v>
      </c>
      <c r="JL427" s="8">
        <f t="shared" si="16"/>
        <v>44</v>
      </c>
      <c r="JM427" s="8">
        <f t="shared" si="16"/>
        <v>8</v>
      </c>
      <c r="JN427" s="8">
        <f t="shared" si="16"/>
        <v>2</v>
      </c>
      <c r="JO427" s="10"/>
    </row>
  </sheetData>
  <phoneticPr fontId="0" type="noConversion"/>
  <printOptions gridLines="1" gridLinesSet="0"/>
  <pageMargins left="0.19" right="0.35" top="0.37" bottom="0.35" header="0.19" footer="0.23"/>
  <pageSetup paperSize="9" orientation="landscape" r:id="rId1"/>
  <headerFooter alignWithMargins="0">
    <oddHeader>&amp;A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Punten club</vt:lpstr>
      <vt:lpstr>Spel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</dc:creator>
  <cp:lastModifiedBy>lucien van peteghem</cp:lastModifiedBy>
  <dcterms:created xsi:type="dcterms:W3CDTF">2010-04-13T18:03:25Z</dcterms:created>
  <dcterms:modified xsi:type="dcterms:W3CDTF">2026-04-11T08:05:09Z</dcterms:modified>
</cp:coreProperties>
</file>